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<sst xmlns="http://schemas.openxmlformats.org/spreadsheetml/2006/main" count="40" uniqueCount="40">
  <si>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</si>
  <si>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NBP020</t>
  </si>
  <si>
    <t xml:space="preserve">m²</t>
  </si>
  <si>
    <t xml:space="preserve">Isolamento sonoro a sons de condução aérea, em parede de placas, com painéis entre montantes e complexos multicamada entre placas.</t>
  </si>
  <si>
    <r>
      <rPr>
        <sz val="8.25"/>
        <color rgb="FF000000"/>
        <rFont val="Arial"/>
        <family val="2"/>
      </rPr>
      <t xml:space="preserve">Isolamento sonoro a sons de condução aérea, em parede de placas, realizado com painel semi-rígido de lã mineral, espessura 45 mm, segundo EN 13162, colocado entre os montantes da estrutura portante; e complexo multicamada, de 6,4 mm de espessura, formado por duas lâminas de espuma de polietileno reticulado, de 3 mm de espessura cada uma, e uma lâmina de chumbo de 0,35 mm de espessura intercalada entre ambas, aderido entre as placas com cola.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</si>
  <si>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</si>
  <si>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</si>
  <si>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</si>
  <si>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</si>
  <si>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</si>
  <si>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</si>
  <si>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mt16lra060b</t>
  </si>
  <si>
    <t xml:space="preserve">m²</t>
  </si>
  <si>
    <t xml:space="preserve">Painel semi-rígido de lã mineral, espessura 45 mm, segundo EN 13162, Euroclasse A1 de reacção ao fogo segundo NP EN 13501-1 e factor de resistência à difusão do vapor de água 1.</t>
  </si>
  <si>
    <t xml:space="preserve">mt16ppt025i</t>
  </si>
  <si>
    <t xml:space="preserve">m²</t>
  </si>
  <si>
    <t xml:space="preserve">Complexo multicamada, de 6,4 mm de espessura, formado por duas lâminas de espuma de polietileno reticulado, de 3 mm de espessura cada uma, e uma lâmina de chumbo de 0,35 mm de espessura intercalada entre ambas; com 24,5 dB de índice global de redução sonora, Rw, segundo EN ISO 10140-2.</t>
  </si>
  <si>
    <t xml:space="preserve">mt16npg031</t>
  </si>
  <si>
    <t xml:space="preserve">kg</t>
  </si>
  <si>
    <t xml:space="preserve">Cola.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</si>
  <si>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</si>
  <si>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</si>
  <si>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</si>
  <si>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</si>
  <si>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</si>
  <si>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</si>
  <si>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</si>
  <si>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</si>
  <si>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155,92MT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</si>
  <si>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</si>
  <si>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</si>
  <si>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</si>
  <si>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</si>
  <si>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</si>
  <si>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13162:2012+A1:2015</t>
  </si>
  <si>
    <t xml:space="preserve">1/3/4</t>
  </si>
  <si>
    <t xml:space="preserve">Produtos  de  isolamento  térmico  para  aplicação em  edifícios  —  Produtos  manufaturados  de  lã mineral  (MW)  — 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</si>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</sst>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89" customWidth="1"/>
    <col min="4" max="4" width="0.68" customWidth="1"/>
    <col min="5" max="5" width="75.14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553.89</v>
      </c>
      <c r="J9" s="13">
        <f ca="1">ROUND(INDIRECT(ADDRESS(ROW()+(0), COLUMN()+(-3), 1))*INDIRECT(ADDRESS(ROW()+(0), COLUMN()+(-1), 1)), 2)</f>
        <v>581.58</v>
      </c>
      <c r="K9" s="13"/>
    </row>
    <row r="10" spans="1:11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2.1</v>
      </c>
      <c r="H10" s="16"/>
      <c r="I10" s="17">
        <v>3227.9</v>
      </c>
      <c r="J10" s="17">
        <f ca="1">ROUND(INDIRECT(ADDRESS(ROW()+(0), COLUMN()+(-3), 1))*INDIRECT(ADDRESS(ROW()+(0), COLUMN()+(-1), 1)), 2)</f>
        <v>6778.59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0.3</v>
      </c>
      <c r="H11" s="16"/>
      <c r="I11" s="17">
        <v>748.49</v>
      </c>
      <c r="J11" s="17">
        <f ca="1">ROUND(INDIRECT(ADDRESS(ROW()+(0), COLUMN()+(-3), 1))*INDIRECT(ADDRESS(ROW()+(0), COLUMN()+(-1), 1)), 2)</f>
        <v>224.55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0.244</v>
      </c>
      <c r="H12" s="16"/>
      <c r="I12" s="17">
        <v>138.06</v>
      </c>
      <c r="J12" s="17">
        <f ca="1">ROUND(INDIRECT(ADDRESS(ROW()+(0), COLUMN()+(-3), 1))*INDIRECT(ADDRESS(ROW()+(0), COLUMN()+(-1), 1)), 2)</f>
        <v>33.69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0.244</v>
      </c>
      <c r="H13" s="20"/>
      <c r="I13" s="21">
        <v>100.44</v>
      </c>
      <c r="J13" s="21">
        <f ca="1">ROUND(INDIRECT(ADDRESS(ROW()+(0), COLUMN()+(-3), 1))*INDIRECT(ADDRESS(ROW()+(0), COLUMN()+(-1), 1)), 2)</f>
        <v>24.51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7642.92</v>
      </c>
      <c r="J14" s="24">
        <f ca="1">ROUND(INDIRECT(ADDRESS(ROW()+(0), COLUMN()+(-3), 1))*INDIRECT(ADDRESS(ROW()+(0), COLUMN()+(-1), 1))/100, 2)</f>
        <v>152.86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7795.78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1.07202e+006</v>
      </c>
      <c r="G19" s="31"/>
      <c r="H19" s="31">
        <v>1.07202e+006</v>
      </c>
      <c r="I19" s="31"/>
      <c r="J19" s="31"/>
      <c r="K19" s="31" t="s">
        <v>35</v>
      </c>
    </row>
    <row r="20" spans="1:11" ht="24.00" thickBot="1" customHeight="1">
      <c r="A20" s="32" t="s">
        <v>36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