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<sst xmlns="http://schemas.openxmlformats.org/spreadsheetml/2006/main" count="85" uniqueCount="85">
  <si>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</si>
  <si>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QAB310</t>
  </si>
  <si>
    <t xml:space="preserve">m²</t>
  </si>
  <si>
    <t xml:space="preserve">Cobertura plana acessível, não ventilada, com pavimento fixo, para tráfego rodado. Impermeabilização com lâminas asfálticas.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</si>
  <si>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15%, para tráfego rodado. FORMAÇÃO DE PENDENTES: com guias de rincões, laroz e juntas com mestras de tijolo cerâmico furado duplo e camada de betão leve, de resistência à compressão 2,0 MPa e 690 kg/m³ de densidade, confeccionado em obra com argila expandida e cimento cinzento, com espessura média de 10 cm; com camada de regularização de argamassa de cimento, confeccionada em obra, dosificação 1:6 de 2 cm de espessura, acabamento afagado; IMPERMEABILIZAÇÃO: tipo monocamada, colada, formada por membrana de betume modificado com elastómero SBS, LBM(SBS)-48-FP, melhorada com membrana de betume aditivado com plastómero APP, LA-30-FV, prévia aplicação de primário com emulsão asfáltica aniônica com cargas; CAMADA DE PROTECÇÃO: pavimento de aglomerado asfáltico, com mistura betuminosa descontínua a quente, tipo BBTM 8B, com inerte granítico e betume asfáltico de penetração, de 8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</si>
  <si>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</si>
  <si>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</si>
  <si>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</si>
  <si>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</si>
  <si>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</si>
  <si>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</si>
  <si>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</si>
  <si>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</si>
  <si>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</si>
  <si>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mt01arl030ab</t>
  </si>
  <si>
    <t xml:space="preserve">m³</t>
  </si>
  <si>
    <t xml:space="preserve">Argila expandida, fornecida em sacos Big Bag, segundo NP EN 13055-1.</t>
  </si>
  <si>
    <t xml:space="preserve">mt08cem000n</t>
  </si>
  <si>
    <t xml:space="preserve">kg</t>
  </si>
  <si>
    <t xml:space="preserve">Cimento cinzento em sacos.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</si>
  <si>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</si>
  <si>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</si>
  <si>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</si>
  <si>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</si>
  <si>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</si>
  <si>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</si>
  <si>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</si>
  <si>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</si>
  <si>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</si>
  <si>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mt14lba010s</t>
  </si>
  <si>
    <t xml:space="preserve">m²</t>
  </si>
  <si>
    <t xml:space="preserve">Membrana de betume modificado com elastómero SBS, LBM(SBS)-48-FP, de 4 mm de espessura, massa nominal 4,8 kg/m², com armadura de feltro de poliéster não tecido de 160 g/m², acabamento numa face com feltro de poliéster de 130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</si>
  <si>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</si>
  <si>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</si>
  <si>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</si>
  <si>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</si>
  <si>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</si>
  <si>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</si>
  <si>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</si>
  <si>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</si>
  <si>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</si>
  <si>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</si>
  <si>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</si>
  <si>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</si>
  <si>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</si>
  <si>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</si>
  <si>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</si>
  <si>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</si>
  <si>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</si>
  <si>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</si>
  <si>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</si>
  <si>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</si>
  <si>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</si>
  <si>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</si>
  <si>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</si>
  <si>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</si>
  <si>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</si>
  <si>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</si>
  <si>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</si>
  <si>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</si>
  <si>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</si>
  <si>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</si>
  <si>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</si>
  <si>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</si>
  <si>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896,68MT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</si>
  <si>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</si>
  <si>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</si>
  <si>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</si>
  <si>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</si>
  <si>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</si>
  <si>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</si>
  <si>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</si>
  <si>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</si>
  <si>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</si>
  <si>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</si>
  <si>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</si>
  <si>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</si>
  <si>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</si>
  <si>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</si>
  <si>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t xml:space="preserve">EN 13108-2:2006</t>
  </si>
  <si>
    <t xml:space="preserve">Misturas betuminosas — Especificações de materiais — Parte 2: Misturas betuminosas para camadas muito delgadas</t>
  </si>
  <si>
    <t xml:space="preserve">EN 13108-2:2006/A 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</si>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</sst>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4.77</v>
      </c>
      <c r="J9" s="13">
        <f ca="1">ROUND(INDIRECT(ADDRESS(ROW()+(0), COLUMN()+(-3), 1))*INDIRECT(ADDRESS(ROW()+(0), COLUMN()+(-1), 1)), 2)</f>
        <v>14.31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4270.92</v>
      </c>
      <c r="J10" s="17">
        <f ca="1">ROUND(INDIRECT(ADDRESS(ROW()+(0), COLUMN()+(-3), 1))*INDIRECT(ADDRESS(ROW()+(0), COLUMN()+(-1), 1)), 2)</f>
        <v>448.45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25</v>
      </c>
      <c r="H11" s="16"/>
      <c r="I11" s="17">
        <v>4.88</v>
      </c>
      <c r="J11" s="17">
        <f ca="1">ROUND(INDIRECT(ADDRESS(ROW()+(0), COLUMN()+(-3), 1))*INDIRECT(ADDRESS(ROW()+(0), COLUMN()+(-1), 1)), 2)</f>
        <v>122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0.011</v>
      </c>
      <c r="H12" s="16"/>
      <c r="I12" s="17">
        <v>59.36</v>
      </c>
      <c r="J12" s="17">
        <f ca="1">ROUND(INDIRECT(ADDRESS(ROW()+(0), COLUMN()+(-3), 1))*INDIRECT(ADDRESS(ROW()+(0), COLUMN()+(-1), 1)), 2)</f>
        <v>0.65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121.56</v>
      </c>
      <c r="J13" s="17">
        <f ca="1">ROUND(INDIRECT(ADDRESS(ROW()+(0), COLUMN()+(-3), 1))*INDIRECT(ADDRESS(ROW()+(0), COLUMN()+(-1), 1)), 2)</f>
        <v>1.22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0.033</v>
      </c>
      <c r="H14" s="16"/>
      <c r="I14" s="17">
        <v>611.64</v>
      </c>
      <c r="J14" s="17">
        <f ca="1">ROUND(INDIRECT(ADDRESS(ROW()+(0), COLUMN()+(-3), 1))*INDIRECT(ADDRESS(ROW()+(0), COLUMN()+(-1), 1)), 2)</f>
        <v>20.18</v>
      </c>
      <c r="K14" s="17"/>
    </row>
    <row r="15" spans="1:11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699.53</v>
      </c>
      <c r="J15" s="17">
        <f ca="1">ROUND(INDIRECT(ADDRESS(ROW()+(0), COLUMN()+(-3), 1))*INDIRECT(ADDRESS(ROW()+(0), COLUMN()+(-1), 1)), 2)</f>
        <v>769.48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228.33</v>
      </c>
      <c r="J16" s="17">
        <f ca="1">ROUND(INDIRECT(ADDRESS(ROW()+(0), COLUMN()+(-3), 1))*INDIRECT(ADDRESS(ROW()+(0), COLUMN()+(-1), 1)), 2)</f>
        <v>251.16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</v>
      </c>
      <c r="H17" s="16"/>
      <c r="I17" s="17">
        <v>132.87</v>
      </c>
      <c r="J17" s="17">
        <f ca="1">ROUND(INDIRECT(ADDRESS(ROW()+(0), COLUMN()+(-3), 1))*INDIRECT(ADDRESS(ROW()+(0), COLUMN()+(-1), 1)), 2)</f>
        <v>39.86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0.184</v>
      </c>
      <c r="H18" s="16"/>
      <c r="I18" s="17">
        <v>4680.51</v>
      </c>
      <c r="J18" s="17">
        <f ca="1">ROUND(INDIRECT(ADDRESS(ROW()+(0), COLUMN()+(-3), 1))*INDIRECT(ADDRESS(ROW()+(0), COLUMN()+(-1), 1)), 2)</f>
        <v>861.21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0.008</v>
      </c>
      <c r="H19" s="16"/>
      <c r="I19" s="17">
        <v>2519.74</v>
      </c>
      <c r="J19" s="17">
        <f ca="1">ROUND(INDIRECT(ADDRESS(ROW()+(0), COLUMN()+(-3), 1))*INDIRECT(ADDRESS(ROW()+(0), COLUMN()+(-1), 1)), 2)</f>
        <v>20.16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0.003</v>
      </c>
      <c r="H20" s="16"/>
      <c r="I20" s="17">
        <v>520</v>
      </c>
      <c r="J20" s="17">
        <f ca="1">ROUND(INDIRECT(ADDRESS(ROW()+(0), COLUMN()+(-3), 1))*INDIRECT(ADDRESS(ROW()+(0), COLUMN()+(-1), 1)), 2)</f>
        <v>1.56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0.095</v>
      </c>
      <c r="H21" s="16"/>
      <c r="I21" s="17">
        <v>52.69</v>
      </c>
      <c r="J21" s="17">
        <f ca="1">ROUND(INDIRECT(ADDRESS(ROW()+(0), COLUMN()+(-3), 1))*INDIRECT(ADDRESS(ROW()+(0), COLUMN()+(-1), 1)), 2)</f>
        <v>5.01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0.355</v>
      </c>
      <c r="H22" s="16"/>
      <c r="I22" s="17">
        <v>100.13</v>
      </c>
      <c r="J22" s="17">
        <f ca="1">ROUND(INDIRECT(ADDRESS(ROW()+(0), COLUMN()+(-3), 1))*INDIRECT(ADDRESS(ROW()+(0), COLUMN()+(-1), 1)), 2)</f>
        <v>35.55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0.721</v>
      </c>
      <c r="H23" s="16"/>
      <c r="I23" s="17">
        <v>71.84</v>
      </c>
      <c r="J23" s="17">
        <f ca="1">ROUND(INDIRECT(ADDRESS(ROW()+(0), COLUMN()+(-3), 1))*INDIRECT(ADDRESS(ROW()+(0), COLUMN()+(-1), 1)), 2)</f>
        <v>51.8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0.122</v>
      </c>
      <c r="H24" s="16"/>
      <c r="I24" s="17">
        <v>100.13</v>
      </c>
      <c r="J24" s="17">
        <f ca="1">ROUND(INDIRECT(ADDRESS(ROW()+(0), COLUMN()+(-3), 1))*INDIRECT(ADDRESS(ROW()+(0), COLUMN()+(-1), 1)), 2)</f>
        <v>12.22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0.122</v>
      </c>
      <c r="H25" s="20"/>
      <c r="I25" s="21">
        <v>74.68</v>
      </c>
      <c r="J25" s="21">
        <f ca="1">ROUND(INDIRECT(ADDRESS(ROW()+(0), COLUMN()+(-3), 1))*INDIRECT(ADDRESS(ROW()+(0), COLUMN()+(-1), 1)), 2)</f>
        <v>9.11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2663.93</v>
      </c>
      <c r="J26" s="24">
        <f ca="1">ROUND(INDIRECT(ADDRESS(ROW()+(0), COLUMN()+(-3), 1))*INDIRECT(ADDRESS(ROW()+(0), COLUMN()+(-1), 1))/100, 2)</f>
        <v>53.28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2717.21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1.06202e+006</v>
      </c>
      <c r="G31" s="31"/>
      <c r="H31" s="31">
        <v>1.06202e+006</v>
      </c>
      <c r="I31" s="31"/>
      <c r="J31" s="31"/>
      <c r="K31" s="31"/>
    </row>
    <row r="32" spans="1:11" ht="13.50" thickBot="1" customHeight="1">
      <c r="A32" s="32" t="s">
        <v>71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72</v>
      </c>
      <c r="B33" s="30"/>
      <c r="C33" s="30"/>
      <c r="D33" s="30"/>
      <c r="E33" s="30"/>
      <c r="F33" s="31">
        <v>132003</v>
      </c>
      <c r="G33" s="31"/>
      <c r="H33" s="31">
        <v>162004</v>
      </c>
      <c r="I33" s="31"/>
      <c r="J33" s="31"/>
      <c r="K33" s="31"/>
    </row>
    <row r="34" spans="1:11" ht="13.50" thickBot="1" customHeight="1">
      <c r="A34" s="34" t="s">
        <v>73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74</v>
      </c>
      <c r="B35" s="32"/>
      <c r="C35" s="32"/>
      <c r="D35" s="32"/>
      <c r="E35" s="32"/>
      <c r="F35" s="33">
        <v>112010</v>
      </c>
      <c r="G35" s="33"/>
      <c r="H35" s="33">
        <v>112010</v>
      </c>
      <c r="I35" s="33"/>
      <c r="J35" s="33"/>
      <c r="K35" s="33"/>
    </row>
    <row r="36" spans="1:11" ht="13.50" thickBot="1" customHeight="1">
      <c r="A36" s="30" t="s">
        <v>75</v>
      </c>
      <c r="B36" s="30"/>
      <c r="C36" s="30"/>
      <c r="D36" s="30"/>
      <c r="E36" s="30"/>
      <c r="F36" s="31">
        <v>1.07202e+006</v>
      </c>
      <c r="G36" s="31"/>
      <c r="H36" s="31">
        <v>1.07202e+006</v>
      </c>
      <c r="I36" s="31"/>
      <c r="J36" s="31"/>
      <c r="K36" s="31"/>
    </row>
    <row r="37" spans="1:11" ht="24.00" thickBot="1" customHeight="1">
      <c r="A37" s="32" t="s">
        <v>76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77</v>
      </c>
      <c r="B38" s="30"/>
      <c r="C38" s="30"/>
      <c r="D38" s="30"/>
      <c r="E38" s="30"/>
      <c r="F38" s="31">
        <v>142010</v>
      </c>
      <c r="G38" s="31"/>
      <c r="H38" s="31">
        <v>1.10201e+006</v>
      </c>
      <c r="I38" s="31"/>
      <c r="J38" s="31"/>
      <c r="K38" s="31"/>
    </row>
    <row r="39" spans="1:11" ht="24.00" thickBot="1" customHeight="1">
      <c r="A39" s="32" t="s">
        <v>78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79</v>
      </c>
      <c r="B40" s="30"/>
      <c r="C40" s="30"/>
      <c r="D40" s="30"/>
      <c r="E40" s="30"/>
      <c r="F40" s="31">
        <v>132007</v>
      </c>
      <c r="G40" s="31"/>
      <c r="H40" s="31">
        <v>132008</v>
      </c>
      <c r="I40" s="31"/>
      <c r="J40" s="31"/>
      <c r="K40" s="31"/>
    </row>
    <row r="41" spans="1:11" ht="24.00" thickBot="1" customHeight="1">
      <c r="A41" s="34" t="s">
        <v>80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81</v>
      </c>
      <c r="B42" s="32"/>
      <c r="C42" s="32"/>
      <c r="D42" s="32"/>
      <c r="E42" s="32"/>
      <c r="F42" s="33">
        <v>112009</v>
      </c>
      <c r="G42" s="33"/>
      <c r="H42" s="33">
        <v>112009</v>
      </c>
      <c r="I42" s="33"/>
      <c r="J42" s="33"/>
      <c r="K42" s="33"/>
    </row>
    <row r="45" spans="1:1" ht="33.75" thickBot="1" customHeight="1">
      <c r="A45" s="1" t="s">
        <v>82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" ht="33.75" thickBot="1" customHeight="1">
      <c r="A46" s="1" t="s">
        <v>83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" ht="33.75" thickBot="1" customHeight="1">
      <c r="A47" s="1" t="s">
        <v>84</v>
      </c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1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5:K45"/>
    <mergeCell ref="A46:K46"/>
    <mergeCell ref="A47:K47"/>
  </mergeCells>
  <pageMargins left="0.147638" right="0.147638" top="0.206693" bottom="0.206693" header="0.0" footer="0.0"/>
  <pageSetup paperSize="9" orientation="portrait"/>
  <rowBreaks count="0" manualBreakCount="0">
    </rowBreaks>
</worksheet>
</file>