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<sst xmlns="http://schemas.openxmlformats.org/spreadsheetml/2006/main" count="89" uniqueCount="89">
  <si>
    <t xml:space="preserve"/>
  </si>
  <si>
    <t xml:space="preserve">QAC012</t>
  </si>
  <si>
    <t xml:space="preserve">m²</t>
  </si>
  <si>
    <t xml:space="preserve">Cobertura plana acessível, não ventilada, com pavimento fixo, tipo convencional, para tráfego rodado. Impermeabilização com lâminas asfálticas, tipo bicamada.</t>
  </si>
  <si>
    <r>
      <rPr>
        <sz val="8.25"/>
        <color rgb="FF000000"/>
        <rFont val="Arial"/>
        <family val="2"/>
      </rPr>
      <t xml:space="preserve">Cobertura plana acessível, não ventilada, com pavimento fixo, tipo convencional, pendente de 1% a 15%, para tráfego rodado. FORMAÇÃO DE PENDENTES: com guias de rincões, laroz e juntas com mestras de tijolo cerâmico furado duplo e camada de betão leve, de resistência à compressão 2,0 MPa e 690 kg/m³ de densidade, confeccionado em obra com argila expandida e cimento cinzento, com espessura média de 10 cm; com camada de regularização de argamassa de cimento, confeccionada em obra, dosificação 1:6 de 2 cm de espessura, acabamento afagado; IMPERMEABILIZAÇÃO: tipo bicamada, colada, composta por membrana de betume modificado com elastómero SBS, LBM(SBS)-48-FP e membrana de betume modificado com elastómero SBS, LBM(SBS)-30-FV, prévia aplicação de primário com emulsão asfáltica aniônica com cargas; CAMADA DE PROTECÇÃO: pavimento de aglomerado asfáltico, com mistura betuminosa descontínua a quente, tipo BBTM 8B, com inerte granítico e betume asfáltico de penetração, de 8 cm de espessura. O preço não inclui a execução e a vedação das juntas nem a execução de remates nos encontros com paramentos e drenagens.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</si>
  <si>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</si>
  <si>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</si>
  <si>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</si>
  <si>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</si>
  <si>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</si>
  <si>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</si>
  <si>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</si>
  <si>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</si>
  <si>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para utilização em alvenaria protegida (peça P), densidade 746 kg/m³, segundo NP EN 771-1.</t>
  </si>
  <si>
    <t xml:space="preserve">mt01arl030b</t>
  </si>
  <si>
    <t xml:space="preserve">m³</t>
  </si>
  <si>
    <t xml:space="preserve">Argila expandida, fornecida em sacos Big Bag, segundo NP EN 13055-1.</t>
  </si>
  <si>
    <t xml:space="preserve">mt08cem000n</t>
  </si>
  <si>
    <t xml:space="preserve">kg</t>
  </si>
  <si>
    <t xml:space="preserve">Cimento cinzento em sacos.</t>
  </si>
  <si>
    <t xml:space="preserve">mt08aaa010a</t>
  </si>
  <si>
    <t xml:space="preserve">m³</t>
  </si>
  <si>
    <t xml:space="preserve">Água.</t>
  </si>
  <si>
    <t xml:space="preserve">mt16pea020b</t>
  </si>
  <si>
    <t xml:space="preserve">m²</t>
  </si>
  <si>
    <t xml:space="preserve">Painel rígido de poliestireno expandido, segundo NP EN 13163, bordo lateral recto, de 20 mm de espessura, resistência térmica 0,55 m²°C/W, condutibilidade térmica 0,036 W/(m°C), para junta de dilatação.</t>
  </si>
  <si>
    <t xml:space="preserve">mt01arg005a</t>
  </si>
  <si>
    <t xml:space="preserve">t</t>
  </si>
  <si>
    <t xml:space="preserve">Areia de pedreira, para argamassa preparada em obra.</t>
  </si>
  <si>
    <t xml:space="preserve">mt14lba010q</t>
  </si>
  <si>
    <t xml:space="preserve">m²</t>
  </si>
  <si>
    <t xml:space="preserve">Membrana de betume modificado com elastómero SBS, LBM(SBS)-48-FP, de 4 mm de espessura, massa nominal 4,8 kg/m², com armadura de feltro de poliéster não tecido de 160 g/m², acabamento numa face com feltro de poliéster de 130 g/m², de superfície não protegida. Segundo EN 13707.</t>
  </si>
  <si>
    <t xml:space="preserve">mt14lba010a</t>
  </si>
  <si>
    <t xml:space="preserve">m²</t>
  </si>
  <si>
    <t xml:space="preserve">Membrana de betume modificado com elastómero SBS, LBM(SBS)-30-FV, de 2,5 mm de espessura, massa nominal 3 kg/m², com armadura de feltro de fibra de vidro de 60 g/m², de superfície não protegida. Segundo EN 13707.</t>
  </si>
  <si>
    <t xml:space="preserve">mt14iea020c</t>
  </si>
  <si>
    <t xml:space="preserve">kg</t>
  </si>
  <si>
    <t xml:space="preserve">Emulsão asfáltica aniônica com cargas.</t>
  </si>
  <si>
    <t xml:space="preserve">mt47aag010aa</t>
  </si>
  <si>
    <t xml:space="preserve">t</t>
  </si>
  <si>
    <t xml:space="preserve">Mistura betuminosa descontínua a quente, tipo BBTM 8B, com inerte granítico e betume asfáltico de penetração, segundo EN 13108-2.</t>
  </si>
  <si>
    <t xml:space="preserve">mq11ext030</t>
  </si>
  <si>
    <t xml:space="preserve">h</t>
  </si>
  <si>
    <t xml:space="preserve">Espalhadora asfáltica sobre rastos, de 81 kW.</t>
  </si>
  <si>
    <t xml:space="preserve">mq02ron010a</t>
  </si>
  <si>
    <t xml:space="preserve">h</t>
  </si>
  <si>
    <t xml:space="preserve">Cilindro vibratório tandem auto-propulsado, de 24,8 kW, de 2450 kg, largura de trabalho 100 cm.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</si>
  <si>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</si>
  <si>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</si>
  <si>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</si>
  <si>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</si>
  <si>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</si>
  <si>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</si>
  <si>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</si>
  <si>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</si>
  <si>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</si>
  <si>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mo029</t>
  </si>
  <si>
    <t xml:space="preserve">h</t>
  </si>
  <si>
    <t xml:space="preserve">Oficial de 1ª 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</si>
  <si>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</si>
  <si>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</si>
  <si>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</si>
  <si>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</si>
  <si>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directos complementares</t>
  </si>
  <si>
    <t xml:space="preserve">Custo de manutenção decenal: 1.159,07MT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</si>
  <si>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</si>
  <si>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</si>
  <si>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</si>
  <si>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</si>
  <si>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</si>
  <si>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771-1:2011+A1:2015</t>
  </si>
  <si>
    <t xml:space="preserve">2+/4</t>
  </si>
  <si>
    <t xml:space="preserve">Especificações  para  unidades  de  alvenaria  — Parte  1:  Tijolos  cerâmicos  para  alvenaria</t>
  </si>
  <si>
    <t xml:space="preserve">EN  13055-1:2002</t>
  </si>
  <si>
    <t xml:space="preserve">Agregados  leves  —  Parte  1:  Agregados  leves  para betão,  argamassas  e  caldas  de  injecção</t>
  </si>
  <si>
    <t xml:space="preserve">EN  13055-1:2002/AC:2004</t>
  </si>
  <si>
    <t xml:space="preserve">EN  13163:2012+A1:2015</t>
  </si>
  <si>
    <t xml:space="preserve">1/3/4</t>
  </si>
  <si>
    <t xml:space="preserve">Produtos  de  isolamento  térmico  para  aplicação em  edifícios  —  Produtos  manufaturados  em poliestireno  expandido  (EPS)  —  Especificação</t>
  </si>
  <si>
    <t xml:space="preserve">EN  13707:2004+A2:2009</t>
  </si>
  <si>
    <t xml:space="preserve">1/2+/3/4</t>
  </si>
  <si>
    <t xml:space="preserve">Membranas  de  impermeabilização  f lexíveis  — Membranas  betuminosas  ar madas  para  impermeabilização  de  coberturas  —  Definições  e características</t>
  </si>
  <si>
    <t xml:space="preserve">EN  13108-2:2006</t>
  </si>
  <si>
    <t xml:space="preserve">1/2+/3/4</t>
  </si>
  <si>
    <t xml:space="preserve">Misturas  betuminosas  —  Especificações  de  materiais  —  Parte  2:  Misturas  betuminosas  para camadas  muito  delgadas</t>
  </si>
  <si>
    <t xml:space="preserve">EN  13108-2:2006/AC:2008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</si>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</sst>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1.36" customWidth="1"/>
    <col min="4" max="4" width="2.21" customWidth="1"/>
    <col min="5" max="5" width="72.76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97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3</v>
      </c>
      <c r="H9" s="11"/>
      <c r="I9" s="13">
        <v>9.96</v>
      </c>
      <c r="J9" s="13">
        <f ca="1">ROUND(INDIRECT(ADDRESS(ROW()+(0), COLUMN()+(-3), 1))*INDIRECT(ADDRESS(ROW()+(0), COLUMN()+(-1), 1)), 2)</f>
        <v>29.88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0.105</v>
      </c>
      <c r="H10" s="16"/>
      <c r="I10" s="17">
        <v>4844.86</v>
      </c>
      <c r="J10" s="17">
        <f ca="1">ROUND(INDIRECT(ADDRESS(ROW()+(0), COLUMN()+(-3), 1))*INDIRECT(ADDRESS(ROW()+(0), COLUMN()+(-1), 1)), 2)</f>
        <v>508.71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25</v>
      </c>
      <c r="H11" s="16"/>
      <c r="I11" s="17">
        <v>5.64</v>
      </c>
      <c r="J11" s="17">
        <f ca="1">ROUND(INDIRECT(ADDRESS(ROW()+(0), COLUMN()+(-3), 1))*INDIRECT(ADDRESS(ROW()+(0), COLUMN()+(-1), 1)), 2)</f>
        <v>141</v>
      </c>
      <c r="K11" s="17"/>
    </row>
    <row r="12" spans="1:11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0.011</v>
      </c>
      <c r="H12" s="16"/>
      <c r="I12" s="17">
        <v>68.61</v>
      </c>
      <c r="J12" s="17">
        <f ca="1">ROUND(INDIRECT(ADDRESS(ROW()+(0), COLUMN()+(-3), 1))*INDIRECT(ADDRESS(ROW()+(0), COLUMN()+(-1), 1)), 2)</f>
        <v>0.75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0.01</v>
      </c>
      <c r="H13" s="16"/>
      <c r="I13" s="17">
        <v>129.25</v>
      </c>
      <c r="J13" s="17">
        <f ca="1">ROUND(INDIRECT(ADDRESS(ROW()+(0), COLUMN()+(-3), 1))*INDIRECT(ADDRESS(ROW()+(0), COLUMN()+(-1), 1)), 2)</f>
        <v>1.29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0.033</v>
      </c>
      <c r="H14" s="16"/>
      <c r="I14" s="17">
        <v>717.47</v>
      </c>
      <c r="J14" s="17">
        <f ca="1">ROUND(INDIRECT(ADDRESS(ROW()+(0), COLUMN()+(-3), 1))*INDIRECT(ADDRESS(ROW()+(0), COLUMN()+(-1), 1)), 2)</f>
        <v>23.68</v>
      </c>
      <c r="K14" s="17"/>
    </row>
    <row r="15" spans="1:11" ht="45.0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1.1</v>
      </c>
      <c r="H15" s="16"/>
      <c r="I15" s="17">
        <v>1059.12</v>
      </c>
      <c r="J15" s="17">
        <f ca="1">ROUND(INDIRECT(ADDRESS(ROW()+(0), COLUMN()+(-3), 1))*INDIRECT(ADDRESS(ROW()+(0), COLUMN()+(-1), 1)), 2)</f>
        <v>1165.03</v>
      </c>
      <c r="K15" s="17"/>
    </row>
    <row r="16" spans="1:11" ht="34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1.1</v>
      </c>
      <c r="H16" s="16"/>
      <c r="I16" s="17">
        <v>463.14</v>
      </c>
      <c r="J16" s="17">
        <f ca="1">ROUND(INDIRECT(ADDRESS(ROW()+(0), COLUMN()+(-3), 1))*INDIRECT(ADDRESS(ROW()+(0), COLUMN()+(-1), 1)), 2)</f>
        <v>509.45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0.3</v>
      </c>
      <c r="H17" s="16"/>
      <c r="I17" s="17">
        <v>318.12</v>
      </c>
      <c r="J17" s="17">
        <f ca="1">ROUND(INDIRECT(ADDRESS(ROW()+(0), COLUMN()+(-3), 1))*INDIRECT(ADDRESS(ROW()+(0), COLUMN()+(-1), 1)), 2)</f>
        <v>95.44</v>
      </c>
      <c r="K17" s="17"/>
    </row>
    <row r="18" spans="1:11" ht="24.00" thickBot="1" customHeight="1">
      <c r="A18" s="14" t="s">
        <v>38</v>
      </c>
      <c r="B18" s="14"/>
      <c r="C18" s="15" t="s">
        <v>39</v>
      </c>
      <c r="D18" s="15"/>
      <c r="E18" s="14" t="s">
        <v>40</v>
      </c>
      <c r="F18" s="14"/>
      <c r="G18" s="16">
        <v>0.184</v>
      </c>
      <c r="H18" s="16"/>
      <c r="I18" s="17">
        <v>8590.44</v>
      </c>
      <c r="J18" s="17">
        <f ca="1">ROUND(INDIRECT(ADDRESS(ROW()+(0), COLUMN()+(-3), 1))*INDIRECT(ADDRESS(ROW()+(0), COLUMN()+(-1), 1)), 2)</f>
        <v>1580.64</v>
      </c>
      <c r="K18" s="17"/>
    </row>
    <row r="19" spans="1:11" ht="13.50" thickBot="1" customHeight="1">
      <c r="A19" s="14" t="s">
        <v>41</v>
      </c>
      <c r="B19" s="14"/>
      <c r="C19" s="15" t="s">
        <v>42</v>
      </c>
      <c r="D19" s="15"/>
      <c r="E19" s="14" t="s">
        <v>43</v>
      </c>
      <c r="F19" s="14"/>
      <c r="G19" s="16">
        <v>0.008</v>
      </c>
      <c r="H19" s="16"/>
      <c r="I19" s="17">
        <v>8126.31</v>
      </c>
      <c r="J19" s="17">
        <f ca="1">ROUND(INDIRECT(ADDRESS(ROW()+(0), COLUMN()+(-3), 1))*INDIRECT(ADDRESS(ROW()+(0), COLUMN()+(-1), 1)), 2)</f>
        <v>65.01</v>
      </c>
      <c r="K19" s="17"/>
    </row>
    <row r="20" spans="1:11" ht="13.50" thickBot="1" customHeight="1">
      <c r="A20" s="14" t="s">
        <v>44</v>
      </c>
      <c r="B20" s="14"/>
      <c r="C20" s="15" t="s">
        <v>45</v>
      </c>
      <c r="D20" s="15"/>
      <c r="E20" s="14" t="s">
        <v>46</v>
      </c>
      <c r="F20" s="14"/>
      <c r="G20" s="16">
        <v>0.003</v>
      </c>
      <c r="H20" s="16"/>
      <c r="I20" s="17">
        <v>1992.11</v>
      </c>
      <c r="J20" s="17">
        <f ca="1">ROUND(INDIRECT(ADDRESS(ROW()+(0), COLUMN()+(-3), 1))*INDIRECT(ADDRESS(ROW()+(0), COLUMN()+(-1), 1)), 2)</f>
        <v>5.98</v>
      </c>
      <c r="K20" s="17"/>
    </row>
    <row r="21" spans="1:11" ht="13.50" thickBot="1" customHeight="1">
      <c r="A21" s="14" t="s">
        <v>47</v>
      </c>
      <c r="B21" s="14"/>
      <c r="C21" s="15" t="s">
        <v>48</v>
      </c>
      <c r="D21" s="15"/>
      <c r="E21" s="14" t="s">
        <v>49</v>
      </c>
      <c r="F21" s="14"/>
      <c r="G21" s="16">
        <v>0.095</v>
      </c>
      <c r="H21" s="16"/>
      <c r="I21" s="17">
        <v>123.37</v>
      </c>
      <c r="J21" s="17">
        <f ca="1">ROUND(INDIRECT(ADDRESS(ROW()+(0), COLUMN()+(-3), 1))*INDIRECT(ADDRESS(ROW()+(0), COLUMN()+(-1), 1)), 2)</f>
        <v>11.72</v>
      </c>
      <c r="K21" s="17"/>
    </row>
    <row r="22" spans="1:11" ht="13.50" thickBot="1" customHeight="1">
      <c r="A22" s="14" t="s">
        <v>50</v>
      </c>
      <c r="B22" s="14"/>
      <c r="C22" s="15" t="s">
        <v>51</v>
      </c>
      <c r="D22" s="15"/>
      <c r="E22" s="14" t="s">
        <v>52</v>
      </c>
      <c r="F22" s="14"/>
      <c r="G22" s="16">
        <v>0.354</v>
      </c>
      <c r="H22" s="16"/>
      <c r="I22" s="17">
        <v>134.36</v>
      </c>
      <c r="J22" s="17">
        <f ca="1">ROUND(INDIRECT(ADDRESS(ROW()+(0), COLUMN()+(-3), 1))*INDIRECT(ADDRESS(ROW()+(0), COLUMN()+(-1), 1)), 2)</f>
        <v>47.56</v>
      </c>
      <c r="K22" s="17"/>
    </row>
    <row r="23" spans="1:11" ht="13.50" thickBot="1" customHeight="1">
      <c r="A23" s="14" t="s">
        <v>53</v>
      </c>
      <c r="B23" s="14"/>
      <c r="C23" s="15" t="s">
        <v>54</v>
      </c>
      <c r="D23" s="15"/>
      <c r="E23" s="14" t="s">
        <v>55</v>
      </c>
      <c r="F23" s="14"/>
      <c r="G23" s="16">
        <v>0.719</v>
      </c>
      <c r="H23" s="16"/>
      <c r="I23" s="17">
        <v>96.77</v>
      </c>
      <c r="J23" s="17">
        <f ca="1">ROUND(INDIRECT(ADDRESS(ROW()+(0), COLUMN()+(-3), 1))*INDIRECT(ADDRESS(ROW()+(0), COLUMN()+(-1), 1)), 2)</f>
        <v>69.58</v>
      </c>
      <c r="K23" s="17"/>
    </row>
    <row r="24" spans="1:11" ht="13.50" thickBot="1" customHeight="1">
      <c r="A24" s="14" t="s">
        <v>56</v>
      </c>
      <c r="B24" s="14"/>
      <c r="C24" s="15" t="s">
        <v>57</v>
      </c>
      <c r="D24" s="15"/>
      <c r="E24" s="14" t="s">
        <v>58</v>
      </c>
      <c r="F24" s="14"/>
      <c r="G24" s="16">
        <v>0.207</v>
      </c>
      <c r="H24" s="16"/>
      <c r="I24" s="17">
        <v>134.36</v>
      </c>
      <c r="J24" s="17">
        <f ca="1">ROUND(INDIRECT(ADDRESS(ROW()+(0), COLUMN()+(-3), 1))*INDIRECT(ADDRESS(ROW()+(0), COLUMN()+(-1), 1)), 2)</f>
        <v>27.81</v>
      </c>
      <c r="K24" s="17"/>
    </row>
    <row r="25" spans="1:11" ht="13.50" thickBot="1" customHeight="1">
      <c r="A25" s="14" t="s">
        <v>59</v>
      </c>
      <c r="B25" s="14"/>
      <c r="C25" s="18" t="s">
        <v>60</v>
      </c>
      <c r="D25" s="18"/>
      <c r="E25" s="19" t="s">
        <v>61</v>
      </c>
      <c r="F25" s="19"/>
      <c r="G25" s="20">
        <v>0.207</v>
      </c>
      <c r="H25" s="20"/>
      <c r="I25" s="21">
        <v>100.44</v>
      </c>
      <c r="J25" s="21">
        <f ca="1">ROUND(INDIRECT(ADDRESS(ROW()+(0), COLUMN()+(-3), 1))*INDIRECT(ADDRESS(ROW()+(0), COLUMN()+(-1), 1)), 2)</f>
        <v>20.79</v>
      </c>
      <c r="K25" s="21"/>
    </row>
    <row r="26" spans="1:11" ht="13.50" thickBot="1" customHeight="1">
      <c r="A26" s="19"/>
      <c r="B26" s="19"/>
      <c r="C26" s="22" t="s">
        <v>62</v>
      </c>
      <c r="D26" s="22"/>
      <c r="E26" s="5" t="s">
        <v>63</v>
      </c>
      <c r="F26" s="5"/>
      <c r="G26" s="23">
        <v>2</v>
      </c>
      <c r="H26" s="23"/>
      <c r="I2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1))), 2)</f>
        <v>4304.32</v>
      </c>
      <c r="J26" s="24">
        <f ca="1">ROUND(INDIRECT(ADDRESS(ROW()+(0), COLUMN()+(-3), 1))*INDIRECT(ADDRESS(ROW()+(0), COLUMN()+(-1), 1))/100, 2)</f>
        <v>86.09</v>
      </c>
      <c r="K26" s="24"/>
    </row>
    <row r="27" spans="1:11" ht="13.50" thickBot="1" customHeight="1">
      <c r="A27" s="25" t="s">
        <v>64</v>
      </c>
      <c r="B27" s="25"/>
      <c r="C27" s="26"/>
      <c r="D27" s="26"/>
      <c r="E27" s="26"/>
      <c r="F27" s="26"/>
      <c r="G27" s="27"/>
      <c r="H27" s="27"/>
      <c r="I27" s="25" t="s">
        <v>65</v>
      </c>
      <c r="J2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1))), 2)</f>
        <v>4390.41</v>
      </c>
      <c r="K27" s="28"/>
    </row>
    <row r="30" spans="1:11" ht="13.50" thickBot="1" customHeight="1">
      <c r="A30" s="29" t="s">
        <v>66</v>
      </c>
      <c r="B30" s="29"/>
      <c r="C30" s="29"/>
      <c r="D30" s="29"/>
      <c r="E30" s="29"/>
      <c r="F30" s="29" t="s">
        <v>67</v>
      </c>
      <c r="G30" s="29"/>
      <c r="H30" s="29" t="s">
        <v>68</v>
      </c>
      <c r="I30" s="29"/>
      <c r="J30" s="29"/>
      <c r="K30" s="29" t="s">
        <v>69</v>
      </c>
    </row>
    <row r="31" spans="1:11" ht="13.50" thickBot="1" customHeight="1">
      <c r="A31" s="30" t="s">
        <v>70</v>
      </c>
      <c r="B31" s="30"/>
      <c r="C31" s="30"/>
      <c r="D31" s="30"/>
      <c r="E31" s="30"/>
      <c r="F31" s="31">
        <v>1.06202e+006</v>
      </c>
      <c r="G31" s="31"/>
      <c r="H31" s="31">
        <v>1.06202e+006</v>
      </c>
      <c r="I31" s="31"/>
      <c r="J31" s="31"/>
      <c r="K31" s="31" t="s">
        <v>71</v>
      </c>
    </row>
    <row r="32" spans="1:11" ht="13.50" thickBot="1" customHeight="1">
      <c r="A32" s="32" t="s">
        <v>72</v>
      </c>
      <c r="B32" s="32"/>
      <c r="C32" s="32"/>
      <c r="D32" s="32"/>
      <c r="E32" s="32"/>
      <c r="F32" s="33"/>
      <c r="G32" s="33"/>
      <c r="H32" s="33"/>
      <c r="I32" s="33"/>
      <c r="J32" s="33"/>
      <c r="K32" s="33"/>
    </row>
    <row r="33" spans="1:11" ht="13.50" thickBot="1" customHeight="1">
      <c r="A33" s="30" t="s">
        <v>73</v>
      </c>
      <c r="B33" s="30"/>
      <c r="C33" s="30"/>
      <c r="D33" s="30"/>
      <c r="E33" s="30"/>
      <c r="F33" s="31">
        <v>132003</v>
      </c>
      <c r="G33" s="31"/>
      <c r="H33" s="31">
        <v>162004</v>
      </c>
      <c r="I33" s="31"/>
      <c r="J33" s="31"/>
      <c r="K33" s="31"/>
    </row>
    <row r="34" spans="1:11" ht="13.50" thickBot="1" customHeight="1">
      <c r="A34" s="34" t="s">
        <v>74</v>
      </c>
      <c r="B34" s="34"/>
      <c r="C34" s="34"/>
      <c r="D34" s="34"/>
      <c r="E34" s="34"/>
      <c r="F34" s="35"/>
      <c r="G34" s="35"/>
      <c r="H34" s="35"/>
      <c r="I34" s="35"/>
      <c r="J34" s="35"/>
      <c r="K34" s="35"/>
    </row>
    <row r="35" spans="1:11" ht="13.50" thickBot="1" customHeight="1">
      <c r="A35" s="32" t="s">
        <v>75</v>
      </c>
      <c r="B35" s="32"/>
      <c r="C35" s="32"/>
      <c r="D35" s="32"/>
      <c r="E35" s="32"/>
      <c r="F35" s="33">
        <v>112010</v>
      </c>
      <c r="G35" s="33"/>
      <c r="H35" s="33">
        <v>112010</v>
      </c>
      <c r="I35" s="33"/>
      <c r="J35" s="33"/>
      <c r="K35" s="33"/>
    </row>
    <row r="36" spans="1:11" ht="13.50" thickBot="1" customHeight="1">
      <c r="A36" s="30" t="s">
        <v>76</v>
      </c>
      <c r="B36" s="30"/>
      <c r="C36" s="30"/>
      <c r="D36" s="30"/>
      <c r="E36" s="30"/>
      <c r="F36" s="31">
        <v>1.07202e+006</v>
      </c>
      <c r="G36" s="31"/>
      <c r="H36" s="31">
        <v>1.07202e+006</v>
      </c>
      <c r="I36" s="31"/>
      <c r="J36" s="31"/>
      <c r="K36" s="31" t="s">
        <v>77</v>
      </c>
    </row>
    <row r="37" spans="1:11" ht="24.00" thickBot="1" customHeight="1">
      <c r="A37" s="32" t="s">
        <v>78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</row>
    <row r="38" spans="1:11" ht="13.50" thickBot="1" customHeight="1">
      <c r="A38" s="30" t="s">
        <v>79</v>
      </c>
      <c r="B38" s="30"/>
      <c r="C38" s="30"/>
      <c r="D38" s="30"/>
      <c r="E38" s="30"/>
      <c r="F38" s="31">
        <v>142010</v>
      </c>
      <c r="G38" s="31"/>
      <c r="H38" s="31">
        <v>1.10201e+006</v>
      </c>
      <c r="I38" s="31"/>
      <c r="J38" s="31"/>
      <c r="K38" s="31" t="s">
        <v>80</v>
      </c>
    </row>
    <row r="39" spans="1:11" ht="24.00" thickBot="1" customHeight="1">
      <c r="A39" s="32" t="s">
        <v>81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</row>
    <row r="40" spans="1:11" ht="13.50" thickBot="1" customHeight="1">
      <c r="A40" s="30" t="s">
        <v>82</v>
      </c>
      <c r="B40" s="30"/>
      <c r="C40" s="30"/>
      <c r="D40" s="30"/>
      <c r="E40" s="30"/>
      <c r="F40" s="31">
        <v>132007</v>
      </c>
      <c r="G40" s="31"/>
      <c r="H40" s="31">
        <v>132008</v>
      </c>
      <c r="I40" s="31"/>
      <c r="J40" s="31"/>
      <c r="K40" s="31" t="s">
        <v>83</v>
      </c>
    </row>
    <row r="41" spans="1:11" ht="24.00" thickBot="1" customHeight="1">
      <c r="A41" s="34" t="s">
        <v>84</v>
      </c>
      <c r="B41" s="34"/>
      <c r="C41" s="34"/>
      <c r="D41" s="34"/>
      <c r="E41" s="34"/>
      <c r="F41" s="35"/>
      <c r="G41" s="35"/>
      <c r="H41" s="35"/>
      <c r="I41" s="35"/>
      <c r="J41" s="35"/>
      <c r="K41" s="35"/>
    </row>
    <row r="42" spans="1:11" ht="13.50" thickBot="1" customHeight="1">
      <c r="A42" s="32" t="s">
        <v>85</v>
      </c>
      <c r="B42" s="32"/>
      <c r="C42" s="32"/>
      <c r="D42" s="32"/>
      <c r="E42" s="32"/>
      <c r="F42" s="33">
        <v>112009</v>
      </c>
      <c r="G42" s="33"/>
      <c r="H42" s="33">
        <v>112009</v>
      </c>
      <c r="I42" s="33"/>
      <c r="J42" s="33"/>
      <c r="K42" s="33"/>
    </row>
    <row r="45" spans="1:1" ht="33.75" thickBot="1" customHeight="1">
      <c r="A45" s="1" t="s">
        <v>86</v>
      </c>
      <c r="B45" s="1"/>
      <c r="C45" s="1"/>
      <c r="D45" s="1"/>
      <c r="E45" s="1"/>
      <c r="F45" s="1"/>
      <c r="G45" s="1"/>
      <c r="H45" s="1"/>
      <c r="I45" s="1"/>
      <c r="J45" s="1"/>
      <c r="K45" s="1"/>
    </row>
    <row r="46" spans="1:1" ht="33.75" thickBot="1" customHeight="1">
      <c r="A46" s="1" t="s">
        <v>87</v>
      </c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" ht="33.75" thickBot="1" customHeight="1">
      <c r="A47" s="1" t="s">
        <v>88</v>
      </c>
      <c r="B47" s="1"/>
      <c r="C47" s="1"/>
      <c r="D47" s="1"/>
      <c r="E47" s="1"/>
      <c r="F47" s="1"/>
      <c r="G47" s="1"/>
      <c r="H47" s="1"/>
      <c r="I47" s="1"/>
      <c r="J47" s="1"/>
      <c r="K47" s="1"/>
    </row>
  </sheetData>
  <mergeCells count="1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B20"/>
    <mergeCell ref="C20:D20"/>
    <mergeCell ref="E20:F20"/>
    <mergeCell ref="G20:H20"/>
    <mergeCell ref="J20:K20"/>
    <mergeCell ref="A21:B21"/>
    <mergeCell ref="C21:D21"/>
    <mergeCell ref="E21:F21"/>
    <mergeCell ref="G21:H21"/>
    <mergeCell ref="J21:K21"/>
    <mergeCell ref="A22:B22"/>
    <mergeCell ref="C22:D22"/>
    <mergeCell ref="E22:F22"/>
    <mergeCell ref="G22:H22"/>
    <mergeCell ref="J22:K22"/>
    <mergeCell ref="A23:B23"/>
    <mergeCell ref="C23:D23"/>
    <mergeCell ref="E23:F23"/>
    <mergeCell ref="G23:H23"/>
    <mergeCell ref="J23:K23"/>
    <mergeCell ref="A24:B24"/>
    <mergeCell ref="C24:D24"/>
    <mergeCell ref="E24:F24"/>
    <mergeCell ref="G24:H24"/>
    <mergeCell ref="J24:K24"/>
    <mergeCell ref="A25:B25"/>
    <mergeCell ref="C25:D25"/>
    <mergeCell ref="E25:F25"/>
    <mergeCell ref="G25:H25"/>
    <mergeCell ref="J25:K25"/>
    <mergeCell ref="A26:B26"/>
    <mergeCell ref="C26:D26"/>
    <mergeCell ref="E26:F26"/>
    <mergeCell ref="G26:H26"/>
    <mergeCell ref="J26:K26"/>
    <mergeCell ref="A27:F27"/>
    <mergeCell ref="G27:H27"/>
    <mergeCell ref="J27:K27"/>
    <mergeCell ref="A30:E30"/>
    <mergeCell ref="F30:G30"/>
    <mergeCell ref="H30:J30"/>
    <mergeCell ref="A31:E31"/>
    <mergeCell ref="F31:G32"/>
    <mergeCell ref="H31:J32"/>
    <mergeCell ref="K31:K32"/>
    <mergeCell ref="A32:E32"/>
    <mergeCell ref="A33:E33"/>
    <mergeCell ref="F33:G33"/>
    <mergeCell ref="H33:J33"/>
    <mergeCell ref="K33:K35"/>
    <mergeCell ref="A34:E34"/>
    <mergeCell ref="F34:G34"/>
    <mergeCell ref="H34:J34"/>
    <mergeCell ref="A35:E35"/>
    <mergeCell ref="F35:G35"/>
    <mergeCell ref="H35:J35"/>
    <mergeCell ref="A36:E36"/>
    <mergeCell ref="F36:G37"/>
    <mergeCell ref="H36:J37"/>
    <mergeCell ref="K36:K37"/>
    <mergeCell ref="A37:E37"/>
    <mergeCell ref="A38:E38"/>
    <mergeCell ref="F38:G39"/>
    <mergeCell ref="H38:J39"/>
    <mergeCell ref="K38:K39"/>
    <mergeCell ref="A39:E39"/>
    <mergeCell ref="A40:E40"/>
    <mergeCell ref="F40:G40"/>
    <mergeCell ref="H40:J40"/>
    <mergeCell ref="K40:K42"/>
    <mergeCell ref="A41:E41"/>
    <mergeCell ref="F41:G41"/>
    <mergeCell ref="H41:J41"/>
    <mergeCell ref="A42:E42"/>
    <mergeCell ref="F42:G42"/>
    <mergeCell ref="H42:J42"/>
    <mergeCell ref="A45:K45"/>
    <mergeCell ref="A46:K46"/>
    <mergeCell ref="A47:K47"/>
  </mergeCells>
  <pageMargins left="0.147638" right="0.147638" top="0.206693" bottom="0.206693" header="0.0" footer="0.0"/>
  <pageSetup paperSize="9" orientation="portrait"/>
  <rowBreaks count="0" manualBreakCount="0">
    </rowBreaks>
</worksheet>
</file>