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<sst xmlns="http://schemas.openxmlformats.org/spreadsheetml/2006/main" count="67" uniqueCount="67">
  <si>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</si>
  <si>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QTT020</t>
  </si>
  <si>
    <t xml:space="preserve">m²</t>
  </si>
  <si>
    <t xml:space="preserve">Cobertura inclinada de telhas cerâmicas sobre espaço não habitável.</t>
  </si>
  <si>
    <r>
      <rPr>
        <sz val="8.25"/>
        <color rgb="FF000000"/>
        <rFont val="Arial"/>
        <family val="2"/>
      </rPr>
      <t xml:space="preserve">Cobertura inclinada de telhas cerâmicas, sobre espaço não habitável, com uma pendente média de 30%, composta de: formação de pendentes: painel cerâmico furado com ligação macho-fêmea, para revestir, 50x20x3 cm, com uma camada de regularização de argamassa de cimento, confeccionada em obra, dosificação 1:6, de 3 cm de espessura, sobre muretes de 100 cm de altura média; impermeabilização: placa subtelha, revestimento: telha canudo cerâmica, cor vermelho, 40x19x16 cm, assente com argamassa de cimento, confeccionada em obra, dosificação 1:8.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</si>
  <si>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</si>
  <si>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</si>
  <si>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</si>
  <si>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</si>
  <si>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</si>
  <si>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</si>
  <si>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</si>
  <si>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</si>
  <si>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</si>
  <si>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</si>
  <si>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</si>
  <si>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</si>
  <si>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</si>
  <si>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</si>
  <si>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</si>
  <si>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</si>
  <si>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</si>
  <si>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</si>
  <si>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mt04lcg020a</t>
  </si>
  <si>
    <t xml:space="preserve">Ud</t>
  </si>
  <si>
    <t xml:space="preserve">Painel cerâmico furado com ligação macho-fêmea, para revestir, 50x20x3 cm.</t>
  </si>
  <si>
    <t xml:space="preserve">mt13lpo010h</t>
  </si>
  <si>
    <t xml:space="preserve">m²</t>
  </si>
  <si>
    <t xml:space="preserve">Placa asfáltica 10 ondas de perfil ondulado e cor vermelho, à base de fibras minerais e vegetais saturadas com uma emulsão betuminosa a altas temperaturas, segundo NP EN 534.</t>
  </si>
  <si>
    <t xml:space="preserve">mt13lpo035a</t>
  </si>
  <si>
    <t xml:space="preserve">Ud</t>
  </si>
  <si>
    <t xml:space="preserve">Prego, para fixação de placa subtelha.</t>
  </si>
  <si>
    <t xml:space="preserve">mt13tac010a</t>
  </si>
  <si>
    <t xml:space="preserve">Ud</t>
  </si>
  <si>
    <t xml:space="preserve">Telha canudo cerâmica, cor vermelho, 40x19x16 cm, segundo EN 1304.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</si>
  <si>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</si>
  <si>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</si>
  <si>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</si>
  <si>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</si>
  <si>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</si>
  <si>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</si>
  <si>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</si>
  <si>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</si>
  <si>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</si>
  <si>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</si>
  <si>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</si>
  <si>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</si>
  <si>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</si>
  <si>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</si>
  <si>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</si>
  <si>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</si>
  <si>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</si>
  <si>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793,25MT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</si>
  <si>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</si>
  <si>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</si>
  <si>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</si>
  <si>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</si>
  <si>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</si>
  <si>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</si>
  <si>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</si>
  <si>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534:2006+A1:2010</t>
  </si>
  <si>
    <t xml:space="preserve">Placas  onduladas betuminosas — Especificações do produto  e métodos de ensaio</t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</si>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</sst>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20.070000</v>
      </c>
      <c r="H9" s="11"/>
      <c r="I9" s="13">
        <v>4.760000</v>
      </c>
      <c r="J9" s="13">
        <f ca="1">ROUND(INDIRECT(ADDRESS(ROW()+(0), COLUMN()+(-3), 1))*INDIRECT(ADDRESS(ROW()+(0), COLUMN()+(-1), 1)), 2)</f>
        <v>95.530000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0.018000</v>
      </c>
      <c r="H10" s="16"/>
      <c r="I10" s="17">
        <v>59.250000</v>
      </c>
      <c r="J10" s="17">
        <f ca="1">ROUND(INDIRECT(ADDRESS(ROW()+(0), COLUMN()+(-3), 1))*INDIRECT(ADDRESS(ROW()+(0), COLUMN()+(-1), 1)), 2)</f>
        <v>1.070000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0.126000</v>
      </c>
      <c r="H11" s="16"/>
      <c r="I11" s="17">
        <v>610.500000</v>
      </c>
      <c r="J11" s="17">
        <f ca="1">ROUND(INDIRECT(ADDRESS(ROW()+(0), COLUMN()+(-3), 1))*INDIRECT(ADDRESS(ROW()+(0), COLUMN()+(-1), 1)), 2)</f>
        <v>76.920000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17.250000</v>
      </c>
      <c r="H12" s="16"/>
      <c r="I12" s="17">
        <v>4.870000</v>
      </c>
      <c r="J12" s="17">
        <f ca="1">ROUND(INDIRECT(ADDRESS(ROW()+(0), COLUMN()+(-3), 1))*INDIRECT(ADDRESS(ROW()+(0), COLUMN()+(-1), 1)), 2)</f>
        <v>84.010000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10.000000</v>
      </c>
      <c r="H13" s="16"/>
      <c r="I13" s="17">
        <v>10.340000</v>
      </c>
      <c r="J13" s="17">
        <f ca="1">ROUND(INDIRECT(ADDRESS(ROW()+(0), COLUMN()+(-3), 1))*INDIRECT(ADDRESS(ROW()+(0), COLUMN()+(-1), 1)), 2)</f>
        <v>103.400000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1.250000</v>
      </c>
      <c r="H14" s="16"/>
      <c r="I14" s="17">
        <v>639.380000</v>
      </c>
      <c r="J14" s="17">
        <f ca="1">ROUND(INDIRECT(ADDRESS(ROW()+(0), COLUMN()+(-3), 1))*INDIRECT(ADDRESS(ROW()+(0), COLUMN()+(-1), 1)), 2)</f>
        <v>799.230000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3.000000</v>
      </c>
      <c r="H15" s="16"/>
      <c r="I15" s="17">
        <v>7.640000</v>
      </c>
      <c r="J15" s="17">
        <f ca="1">ROUND(INDIRECT(ADDRESS(ROW()+(0), COLUMN()+(-3), 1))*INDIRECT(ADDRESS(ROW()+(0), COLUMN()+(-1), 1)), 2)</f>
        <v>22.920000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32.100000</v>
      </c>
      <c r="H16" s="16"/>
      <c r="I16" s="17">
        <v>22.640000</v>
      </c>
      <c r="J16" s="17">
        <f ca="1">ROUND(INDIRECT(ADDRESS(ROW()+(0), COLUMN()+(-3), 1))*INDIRECT(ADDRESS(ROW()+(0), COLUMN()+(-1), 1)), 2)</f>
        <v>726.740000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0.061000</v>
      </c>
      <c r="H17" s="16"/>
      <c r="I17" s="17">
        <v>52.580000</v>
      </c>
      <c r="J17" s="17">
        <f ca="1">ROUND(INDIRECT(ADDRESS(ROW()+(0), COLUMN()+(-3), 1))*INDIRECT(ADDRESS(ROW()+(0), COLUMN()+(-1), 1)), 2)</f>
        <v>3.210000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0.700000</v>
      </c>
      <c r="H18" s="16"/>
      <c r="I18" s="17">
        <v>98.390000</v>
      </c>
      <c r="J18" s="17">
        <f ca="1">ROUND(INDIRECT(ADDRESS(ROW()+(0), COLUMN()+(-3), 1))*INDIRECT(ADDRESS(ROW()+(0), COLUMN()+(-1), 1)), 2)</f>
        <v>68.870000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0.350000</v>
      </c>
      <c r="H19" s="16"/>
      <c r="I19" s="17">
        <v>70.260000</v>
      </c>
      <c r="J19" s="17">
        <f ca="1">ROUND(INDIRECT(ADDRESS(ROW()+(0), COLUMN()+(-3), 1))*INDIRECT(ADDRESS(ROW()+(0), COLUMN()+(-1), 1)), 2)</f>
        <v>24.590000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1.860000</v>
      </c>
      <c r="H20" s="16"/>
      <c r="I20" s="17">
        <v>101.300000</v>
      </c>
      <c r="J20" s="17">
        <f ca="1">ROUND(INDIRECT(ADDRESS(ROW()+(0), COLUMN()+(-3), 1))*INDIRECT(ADDRESS(ROW()+(0), COLUMN()+(-1), 1)), 2)</f>
        <v>188.420000</v>
      </c>
      <c r="K20" s="17"/>
    </row>
    <row r="21" spans="1:11" ht="13.50" thickBot="1" customHeight="1">
      <c r="A21" s="14" t="s">
        <v>47</v>
      </c>
      <c r="B21" s="14"/>
      <c r="C21" s="18" t="s">
        <v>48</v>
      </c>
      <c r="D21" s="18"/>
      <c r="E21" s="19" t="s">
        <v>49</v>
      </c>
      <c r="F21" s="19"/>
      <c r="G21" s="20">
        <v>2.212000</v>
      </c>
      <c r="H21" s="20"/>
      <c r="I21" s="21">
        <v>73.130000</v>
      </c>
      <c r="J21" s="21">
        <f ca="1">ROUND(INDIRECT(ADDRESS(ROW()+(0), COLUMN()+(-3), 1))*INDIRECT(ADDRESS(ROW()+(0), COLUMN()+(-1), 1)), 2)</f>
        <v>161.760000</v>
      </c>
      <c r="K21" s="21"/>
    </row>
    <row r="22" spans="1:11" ht="13.50" thickBot="1" customHeight="1">
      <c r="A22" s="19"/>
      <c r="B22" s="19"/>
      <c r="C22" s="22" t="s">
        <v>50</v>
      </c>
      <c r="D22" s="22"/>
      <c r="E22" s="5" t="s">
        <v>51</v>
      </c>
      <c r="F22" s="5"/>
      <c r="G22" s="23">
        <v>2.000000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2356.670000</v>
      </c>
      <c r="J22" s="24">
        <f ca="1">ROUND(INDIRECT(ADDRESS(ROW()+(0), COLUMN()+(-3), 1))*INDIRECT(ADDRESS(ROW()+(0), COLUMN()+(-1), 1))/100, 2)</f>
        <v>47.130000</v>
      </c>
      <c r="K22" s="24"/>
    </row>
    <row r="23" spans="1:11" ht="13.50" thickBot="1" customHeight="1">
      <c r="A23" s="25" t="s">
        <v>52</v>
      </c>
      <c r="B23" s="25"/>
      <c r="C23" s="26"/>
      <c r="D23" s="26"/>
      <c r="E23" s="26"/>
      <c r="F23" s="26"/>
      <c r="G23" s="27"/>
      <c r="H23" s="27"/>
      <c r="I23" s="25" t="s">
        <v>53</v>
      </c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2403.800000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 t="s">
        <v>55</v>
      </c>
      <c r="G26" s="29"/>
      <c r="H26" s="29" t="s">
        <v>56</v>
      </c>
      <c r="I26" s="29"/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1">
        <v>1062016.000000</v>
      </c>
      <c r="G27" s="31"/>
      <c r="H27" s="31">
        <v>1062017.000000</v>
      </c>
      <c r="I27" s="31"/>
      <c r="J27" s="31"/>
      <c r="K27" s="31"/>
    </row>
    <row r="28" spans="1:11" ht="13.50" thickBot="1" customHeight="1">
      <c r="A28" s="32" t="s">
        <v>59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29" spans="1:11" ht="13.50" thickBot="1" customHeight="1">
      <c r="A29" s="30" t="s">
        <v>60</v>
      </c>
      <c r="B29" s="30"/>
      <c r="C29" s="30"/>
      <c r="D29" s="30"/>
      <c r="E29" s="30"/>
      <c r="F29" s="31">
        <v>112011.000000</v>
      </c>
      <c r="G29" s="31"/>
      <c r="H29" s="31">
        <v>112011.000000</v>
      </c>
      <c r="I29" s="31"/>
      <c r="J29" s="31"/>
      <c r="K29" s="31"/>
    </row>
    <row r="30" spans="1:11" ht="13.50" thickBot="1" customHeight="1">
      <c r="A30" s="32" t="s">
        <v>61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1" spans="1:11" ht="13.50" thickBot="1" customHeight="1">
      <c r="A31" s="30" t="s">
        <v>62</v>
      </c>
      <c r="B31" s="30"/>
      <c r="C31" s="30"/>
      <c r="D31" s="30"/>
      <c r="E31" s="30"/>
      <c r="F31" s="31">
        <v>122006.000000</v>
      </c>
      <c r="G31" s="31"/>
      <c r="H31" s="31">
        <v>122007.000000</v>
      </c>
      <c r="I31" s="31"/>
      <c r="J31" s="31"/>
      <c r="K31" s="31"/>
    </row>
    <row r="32" spans="1:11" ht="13.50" thickBot="1" customHeight="1">
      <c r="A32" s="32" t="s">
        <v>63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5" spans="1:1" ht="33.75" thickBot="1" customHeight="1">
      <c r="A35" s="1" t="s">
        <v>64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65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66</v>
      </c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mergeCells count="10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29:E29"/>
    <mergeCell ref="F29:G30"/>
    <mergeCell ref="H29:J30"/>
    <mergeCell ref="K29:K30"/>
    <mergeCell ref="A30:E30"/>
    <mergeCell ref="A31:E31"/>
    <mergeCell ref="F31:G32"/>
    <mergeCell ref="H31:J32"/>
    <mergeCell ref="K31:K32"/>
    <mergeCell ref="A32:E32"/>
    <mergeCell ref="A35:K35"/>
    <mergeCell ref="A36:K36"/>
    <mergeCell ref="A37:K37"/>
  </mergeCells>
  <pageMargins left="0.147638" right="0.147638" top="0.206693" bottom="0.206693" header="0.0" footer="0.0"/>
  <pageSetup paperSize="9" orientation="portrait"/>
  <rowBreaks count="0" manualBreakCount="0">
    </rowBreaks>
</worksheet>
</file>