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<sst xmlns="http://schemas.openxmlformats.org/spreadsheetml/2006/main" count="33" uniqueCount="33">
  <si>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</si>
  <si>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SCF010</t>
  </si>
  <si>
    <t xml:space="preserve">Ud</t>
  </si>
  <si>
    <t xml:space="preserve">Lava-loiças.</t>
  </si>
  <si>
    <r>
      <rPr>
        <sz val="8.25"/>
        <color rgb="FF000000"/>
        <rFont val="Arial"/>
        <family val="2"/>
      </rPr>
      <t xml:space="preserve">Lava-loiças de aço inoxidável para instalação em bancada, de uma cuba, de 450x490 mm, com válvula de drenagem, para bancada de cozinha, equipado com torneira monocomando com cartucho cerâmico para lava-loiças, gama básica, acabamento cromado, composta de cano giratório, arejador e ligações de alimentação flexíveis, válvula com drenagem e sifão. Inclusive ligação às redes de água fria e quente e à rede de drenagem existentes, fixação do aparelho e vedação com silicone.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</si>
  <si>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</si>
  <si>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</si>
  <si>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</si>
  <si>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</si>
  <si>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</si>
  <si>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</si>
  <si>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mt30fxs010a</t>
  </si>
  <si>
    <t xml:space="preserve">Ud</t>
  </si>
  <si>
    <t xml:space="preserve">Lava-loiças de aço inoxidável para instalação em bancada, de uma cuba, de 450x490 mm, com válvula de drenagem.</t>
  </si>
  <si>
    <t xml:space="preserve">mt31gmg030a</t>
  </si>
  <si>
    <t xml:space="preserve">Ud</t>
  </si>
  <si>
    <t xml:space="preserve">Torneira monocomando com cartucho cerâmico para lava-loiças, gama básica, acabamento cromado, composta de cano giratório, arejador e ligações de alimentação flexíveis, segundo EN 200.</t>
  </si>
  <si>
    <t xml:space="preserve">mt30lla030</t>
  </si>
  <si>
    <t xml:space="preserve">Ud</t>
  </si>
  <si>
    <t xml:space="preserve">Válvula de seccionamento de 1/2", para lava-loiças ou tanque de lavar roupa, acabamento cromado.</t>
  </si>
  <si>
    <t xml:space="preserve">mt30sif020a</t>
  </si>
  <si>
    <t xml:space="preserve">Ud</t>
  </si>
  <si>
    <t xml:space="preserve">Sifão garrafa simples de 1 1/2" para lava-loiças de uma cuba, com válvula extensível.</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</si>
  <si>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</si>
  <si>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</si>
  <si>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</si>
  <si>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</si>
  <si>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</si>
  <si>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</si>
  <si>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</si>
  <si>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</si>
  <si>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17.190,53MT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</si>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</sst>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36" customWidth="1"/>
    <col min="4" max="4" width="2.21" customWidth="1"/>
    <col min="5" max="5" width="82.79"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12155.6</v>
      </c>
      <c r="H9" s="13">
        <f ca="1">ROUND(INDIRECT(ADDRESS(ROW()+(0), COLUMN()+(-2), 1))*INDIRECT(ADDRESS(ROW()+(0), COLUMN()+(-1), 1)), 2)</f>
        <v>12155.6</v>
      </c>
    </row>
    <row r="10" spans="1:8" ht="34.50" thickBot="1" customHeight="1">
      <c r="A10" s="14" t="s">
        <v>14</v>
      </c>
      <c r="B10" s="14"/>
      <c r="C10" s="15" t="s">
        <v>15</v>
      </c>
      <c r="D10" s="15"/>
      <c r="E10" s="14" t="s">
        <v>16</v>
      </c>
      <c r="F10" s="16">
        <v>1</v>
      </c>
      <c r="G10" s="17">
        <v>7424.79</v>
      </c>
      <c r="H10" s="17">
        <f ca="1">ROUND(INDIRECT(ADDRESS(ROW()+(0), COLUMN()+(-2), 1))*INDIRECT(ADDRESS(ROW()+(0), COLUMN()+(-1), 1)), 2)</f>
        <v>7424.79</v>
      </c>
    </row>
    <row r="11" spans="1:8" ht="24.00" thickBot="1" customHeight="1">
      <c r="A11" s="14" t="s">
        <v>17</v>
      </c>
      <c r="B11" s="14"/>
      <c r="C11" s="15" t="s">
        <v>18</v>
      </c>
      <c r="D11" s="15"/>
      <c r="E11" s="14" t="s">
        <v>19</v>
      </c>
      <c r="F11" s="16">
        <v>2</v>
      </c>
      <c r="G11" s="17">
        <v>1959.98</v>
      </c>
      <c r="H11" s="17">
        <f ca="1">ROUND(INDIRECT(ADDRESS(ROW()+(0), COLUMN()+(-2), 1))*INDIRECT(ADDRESS(ROW()+(0), COLUMN()+(-1), 1)), 2)</f>
        <v>3919.96</v>
      </c>
    </row>
    <row r="12" spans="1:8" ht="13.50" thickBot="1" customHeight="1">
      <c r="A12" s="14" t="s">
        <v>20</v>
      </c>
      <c r="B12" s="14"/>
      <c r="C12" s="15" t="s">
        <v>21</v>
      </c>
      <c r="D12" s="15"/>
      <c r="E12" s="14" t="s">
        <v>22</v>
      </c>
      <c r="F12" s="16">
        <v>1</v>
      </c>
      <c r="G12" s="17">
        <v>392.96</v>
      </c>
      <c r="H12" s="17">
        <f ca="1">ROUND(INDIRECT(ADDRESS(ROW()+(0), COLUMN()+(-2), 1))*INDIRECT(ADDRESS(ROW()+(0), COLUMN()+(-1), 1)), 2)</f>
        <v>392.96</v>
      </c>
    </row>
    <row r="13" spans="1:8" ht="13.50" thickBot="1" customHeight="1">
      <c r="A13" s="14" t="s">
        <v>23</v>
      </c>
      <c r="B13" s="14"/>
      <c r="C13" s="15" t="s">
        <v>24</v>
      </c>
      <c r="D13" s="15"/>
      <c r="E13" s="14" t="s">
        <v>25</v>
      </c>
      <c r="F13" s="16">
        <v>0.851</v>
      </c>
      <c r="G13" s="17">
        <v>138.06</v>
      </c>
      <c r="H13" s="17">
        <f ca="1">ROUND(INDIRECT(ADDRESS(ROW()+(0), COLUMN()+(-2), 1))*INDIRECT(ADDRESS(ROW()+(0), COLUMN()+(-1), 1)), 2)</f>
        <v>117.49</v>
      </c>
    </row>
    <row r="14" spans="1:8" ht="13.50" thickBot="1" customHeight="1">
      <c r="A14" s="14" t="s">
        <v>26</v>
      </c>
      <c r="B14" s="14"/>
      <c r="C14" s="18" t="s">
        <v>27</v>
      </c>
      <c r="D14" s="18"/>
      <c r="E14" s="19" t="s">
        <v>28</v>
      </c>
      <c r="F14" s="20">
        <v>0.654</v>
      </c>
      <c r="G14" s="21">
        <v>100.25</v>
      </c>
      <c r="H14" s="21">
        <f ca="1">ROUND(INDIRECT(ADDRESS(ROW()+(0), COLUMN()+(-2), 1))*INDIRECT(ADDRESS(ROW()+(0), COLUMN()+(-1), 1)), 2)</f>
        <v>65.56</v>
      </c>
    </row>
    <row r="15" spans="1:8" ht="13.50" thickBot="1" customHeight="1">
      <c r="A15" s="19"/>
      <c r="B15" s="19"/>
      <c r="C15" s="22" t="s">
        <v>29</v>
      </c>
      <c r="D15" s="22"/>
      <c r="E15" s="5" t="s">
        <v>30</v>
      </c>
      <c r="F15" s="23">
        <v>2</v>
      </c>
      <c r="G15" s="24">
        <f ca="1">ROUND(SUM(INDIRECT(ADDRESS(ROW()+(-1), COLUMN()+(1), 1)),INDIRECT(ADDRESS(ROW()+(-2), COLUMN()+(1), 1)),INDIRECT(ADDRESS(ROW()+(-3), COLUMN()+(1), 1)),INDIRECT(ADDRESS(ROW()+(-4), COLUMN()+(1), 1)),INDIRECT(ADDRESS(ROW()+(-5), COLUMN()+(1), 1)),INDIRECT(ADDRESS(ROW()+(-6), COLUMN()+(1), 1))), 2)</f>
        <v>24076.4</v>
      </c>
      <c r="H15" s="24">
        <f ca="1">ROUND(INDIRECT(ADDRESS(ROW()+(0), COLUMN()+(-2), 1))*INDIRECT(ADDRESS(ROW()+(0), COLUMN()+(-1), 1))/100, 2)</f>
        <v>481.53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24557.9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