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<sst xmlns="http://schemas.openxmlformats.org/spreadsheetml/2006/main" count="21" uniqueCount="21">
  <si>
    <t xml:space="preserve"/>
  </si>
  <si>
    <t xml:space="preserve">SMA032</t>
  </si>
  <si>
    <t xml:space="preserve">Ud</t>
  </si>
  <si>
    <t xml:space="preserve">Porta-piaçaba para casa de banho.</t>
  </si>
  <si>
    <r>
      <rPr>
        <sz val="8.25"/>
        <color rgb="FF000000"/>
        <rFont val="Arial"/>
        <family val="2"/>
      </rPr>
      <t xml:space="preserve">Porta-piaçaba de parede, para casa de banho, de aço inoxidável AISI 304, acabamento acetinado, com suporte mural, com sistema de fecho através de pressão. Fixação ao suporte com as fixações fornecidas pelo fabricante.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</si>
  <si>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</si>
  <si>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</si>
  <si>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</si>
  <si>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</si>
  <si>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</si>
  <si>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</si>
  <si>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mt31abp010be</t>
  </si>
  <si>
    <t xml:space="preserve">Ud</t>
  </si>
  <si>
    <t xml:space="preserve">Porta-piaçaba de parede, para casa de banho, de aço inoxidável AISI 304, acabamento acetinado, com suporte mural, com sistema de fecho através de pressão.</t>
  </si>
  <si>
    <t xml:space="preserve">mo107</t>
  </si>
  <si>
    <t xml:space="preserve">h</t>
  </si>
  <si>
    <t xml:space="preserve">Ajudante de canalizador.</t>
  </si>
  <si>
    <t xml:space="preserve">%</t>
  </si>
  <si>
    <t xml:space="preserve">Custos directos complementares</t>
  </si>
  <si>
    <t xml:space="preserve">Custo de manutenção decenal: 7.516,59MT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</si>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</sst>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36" customWidth="1"/>
    <col min="4" max="4" width="2.21" customWidth="1"/>
    <col min="5" max="5" width="82.11"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9" t="s">
        <v>12</v>
      </c>
      <c r="D9" s="9"/>
      <c r="E9" s="7" t="s">
        <v>13</v>
      </c>
      <c r="F9" s="11">
        <v>1</v>
      </c>
      <c r="G9" s="13">
        <v>4453.56</v>
      </c>
      <c r="H9" s="13">
        <f ca="1">ROUND(INDIRECT(ADDRESS(ROW()+(0), COLUMN()+(-2), 1))*INDIRECT(ADDRESS(ROW()+(0), COLUMN()+(-1), 1)), 2)</f>
        <v>4453.56</v>
      </c>
    </row>
    <row r="10" spans="1:8" ht="13.50" thickBot="1" customHeight="1">
      <c r="A10" s="14" t="s">
        <v>14</v>
      </c>
      <c r="B10" s="14"/>
      <c r="C10" s="15" t="s">
        <v>15</v>
      </c>
      <c r="D10" s="15"/>
      <c r="E10" s="16" t="s">
        <v>16</v>
      </c>
      <c r="F10" s="17">
        <v>0.126</v>
      </c>
      <c r="G10" s="18">
        <v>100.25</v>
      </c>
      <c r="H10" s="18">
        <f ca="1">ROUND(INDIRECT(ADDRESS(ROW()+(0), COLUMN()+(-2), 1))*INDIRECT(ADDRESS(ROW()+(0), COLUMN()+(-1), 1)), 2)</f>
        <v>12.63</v>
      </c>
    </row>
    <row r="11" spans="1:8" ht="13.50" thickBot="1" customHeight="1">
      <c r="A11" s="16"/>
      <c r="B11" s="16"/>
      <c r="C11" s="19" t="s">
        <v>17</v>
      </c>
      <c r="D11" s="19"/>
      <c r="E11" s="5" t="s">
        <v>18</v>
      </c>
      <c r="F11" s="20">
        <v>2</v>
      </c>
      <c r="G11" s="21">
        <f ca="1">ROUND(SUM(INDIRECT(ADDRESS(ROW()+(-1), COLUMN()+(1), 1)),INDIRECT(ADDRESS(ROW()+(-2), COLUMN()+(1), 1))), 2)</f>
        <v>4466.19</v>
      </c>
      <c r="H11" s="21">
        <f ca="1">ROUND(INDIRECT(ADDRESS(ROW()+(0), COLUMN()+(-2), 1))*INDIRECT(ADDRESS(ROW()+(0), COLUMN()+(-1), 1))/100, 2)</f>
        <v>89.32</v>
      </c>
    </row>
    <row r="12" spans="1:8" ht="13.50" thickBot="1" customHeight="1">
      <c r="A12" s="22" t="s">
        <v>19</v>
      </c>
      <c r="B12" s="22"/>
      <c r="C12" s="23"/>
      <c r="D12" s="23"/>
      <c r="E12" s="23"/>
      <c r="F12" s="24"/>
      <c r="G12" s="22" t="s">
        <v>20</v>
      </c>
      <c r="H12" s="25">
        <f ca="1">ROUND(SUM(INDIRECT(ADDRESS(ROW()+(-1), COLUMN()+(0), 1)),INDIRECT(ADDRESS(ROW()+(-2), COLUMN()+(0), 1)),INDIRECT(ADDRESS(ROW()+(-3), COLUMN()+(0), 1))), 2)</f>
        <v>4555.51</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