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<sst xmlns="http://schemas.openxmlformats.org/spreadsheetml/2006/main" count="60" uniqueCount="60">
  <si>
    <t xml:space="preserve"/>
  </si>
  <si>
    <t xml:space="preserve">UPG020</t>
  </si>
  <si>
    <t xml:space="preserve">m³</t>
  </si>
  <si>
    <t xml:space="preserve">Viga de betão armado para borda de piscina com skimmer.</t>
  </si>
  <si>
    <r>
      <rPr>
        <sz val="8.25"/>
        <color rgb="FF000000"/>
        <rFont val="Arial"/>
        <family val="2"/>
      </rPr>
      <t xml:space="preserve">Viga de betão armado para borda de piscina com skimmer, realizada com betão C30/37 (XC2(P) + XD2(P); D25; S3; Cl 0,4) fabricado em central, e betonagem desde camião, e aço A400 NR, com uma quantidade aproximada de 40 kg/m³. Montagem e desmontagem de sistema de cofragem formado por: superfície cofrante de tábuas de madeira maciça, amortizáveis em 4 utilizações e estrutura suporte vertical de escoras metálicas, amortizáveis em 150 utilizações. Inclusive arame de atar, separadores e líquido descofrante, para evitar a aderência do betão à cofragem. O preço inclui a elaboração da armadura (corte, dobragem e moldagem de elementos) no estaleiro da obra e a montagem no lugar definitivo da sua colocação em obra, mas não inclui as tubagens de drenagem, os skimmers, as bocas de impulsão nem a tomada do limpa fundos.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</si>
  <si>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</si>
  <si>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</si>
  <si>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</si>
  <si>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</si>
  <si>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</si>
  <si>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</si>
  <si>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mt08ema050b</t>
  </si>
  <si>
    <t xml:space="preserve">m³</t>
  </si>
  <si>
    <t xml:space="preserve">Madeira para cofragem, de 26 mm de espessura.</t>
  </si>
  <si>
    <t xml:space="preserve">mt50spa081a</t>
  </si>
  <si>
    <t xml:space="preserve">Ud</t>
  </si>
  <si>
    <t xml:space="preserve">Escora metálica telescópica, até 3 m de altura.</t>
  </si>
  <si>
    <t xml:space="preserve">mt50spa052b</t>
  </si>
  <si>
    <t xml:space="preserve">m</t>
  </si>
  <si>
    <t xml:space="preserve">Pranchão de madeira de pinho, de 20x7,2 cm.</t>
  </si>
  <si>
    <t xml:space="preserve">mt08var060</t>
  </si>
  <si>
    <t xml:space="preserve">kg</t>
  </si>
  <si>
    <t xml:space="preserve">Pregos de aço de 20x100 mm.</t>
  </si>
  <si>
    <t xml:space="preserve">mt08dba010d</t>
  </si>
  <si>
    <t xml:space="preserve">l</t>
  </si>
  <si>
    <t xml:space="preserve">Agente desmoldante, à base de óleos especiais, emulsionante em água, para cofragens metálicas, fenólicas ou de madeira.</t>
  </si>
  <si>
    <t xml:space="preserve">mt07aco020a</t>
  </si>
  <si>
    <t xml:space="preserve">Ud</t>
  </si>
  <si>
    <t xml:space="preserve">Separador homologado para fundações.</t>
  </si>
  <si>
    <t xml:space="preserve">mt07aco040e</t>
  </si>
  <si>
    <t xml:space="preserve">kg</t>
  </si>
  <si>
    <t xml:space="preserve">Aço em varões nervurados, A400 NR, fornecido em obra em varões sem elaborar, de vários diâmetros.</t>
  </si>
  <si>
    <t xml:space="preserve">mt08var050</t>
  </si>
  <si>
    <t xml:space="preserve">kg</t>
  </si>
  <si>
    <t xml:space="preserve">Arame galvanizado para atar, de 1,30 mm de diâmetro.</t>
  </si>
  <si>
    <t xml:space="preserve">mt10haf020njnjc</t>
  </si>
  <si>
    <t xml:space="preserve">m³</t>
  </si>
  <si>
    <t xml:space="preserve">Betão C30/37 (XC2(P) + XD2(P); D25; S3; Cl 0,4), fabricado em central, segundo NP EN 206.</t>
  </si>
  <si>
    <t xml:space="preserve">mo044</t>
  </si>
  <si>
    <t xml:space="preserve">h</t>
  </si>
  <si>
    <t xml:space="preserve">Oficial de 1ª cofrador.</t>
  </si>
  <si>
    <t xml:space="preserve">mo091</t>
  </si>
  <si>
    <t xml:space="preserve">h</t>
  </si>
  <si>
    <t xml:space="preserve">Ajudante de cofrador.</t>
  </si>
  <si>
    <t xml:space="preserve">mo043</t>
  </si>
  <si>
    <t xml:space="preserve">h</t>
  </si>
  <si>
    <t xml:space="preserve">Oficial de 1ª armador de ferro.</t>
  </si>
  <si>
    <t xml:space="preserve">mo090</t>
  </si>
  <si>
    <t xml:space="preserve">h</t>
  </si>
  <si>
    <t xml:space="preserve">Ajudante de armador de ferro.</t>
  </si>
  <si>
    <t xml:space="preserve">mo045</t>
  </si>
  <si>
    <t xml:space="preserve">h</t>
  </si>
  <si>
    <t xml:space="preserve">Oficial de 1ª estruturista, em trabalhos de betonagem.</t>
  </si>
  <si>
    <t xml:space="preserve">mo092</t>
  </si>
  <si>
    <t xml:space="preserve">h</t>
  </si>
  <si>
    <t xml:space="preserve">Ajudante de estruturista, em trabalhos de betonagem.</t>
  </si>
  <si>
    <t xml:space="preserve">%</t>
  </si>
  <si>
    <t xml:space="preserve">Custos directos complementares</t>
  </si>
  <si>
    <t xml:space="preserve">Custo de manutenção decenal: 1.530,78MT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</si>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</sst>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91" customWidth="1"/>
    <col min="4" max="4" width="79.90" customWidth="1"/>
    <col min="5" max="5" width="6.97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0.112</v>
      </c>
      <c r="F9" s="13">
        <v>17609.2</v>
      </c>
      <c r="G9" s="13">
        <f ca="1">ROUND(INDIRECT(ADDRESS(ROW()+(0), COLUMN()+(-2), 1))*INDIRECT(ADDRESS(ROW()+(0), COLUMN()+(-1), 1)), 2)</f>
        <v>1972.23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0.075</v>
      </c>
      <c r="F10" s="17">
        <v>1857.05</v>
      </c>
      <c r="G10" s="17">
        <f ca="1">ROUND(INDIRECT(ADDRESS(ROW()+(0), COLUMN()+(-2), 1))*INDIRECT(ADDRESS(ROW()+(0), COLUMN()+(-1), 1)), 2)</f>
        <v>139.28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0.112</v>
      </c>
      <c r="F11" s="17">
        <v>609.76</v>
      </c>
      <c r="G11" s="17">
        <f ca="1">ROUND(INDIRECT(ADDRESS(ROW()+(0), COLUMN()+(-2), 1))*INDIRECT(ADDRESS(ROW()+(0), COLUMN()+(-1), 1)), 2)</f>
        <v>68.29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0.28</v>
      </c>
      <c r="F12" s="17">
        <v>400.21</v>
      </c>
      <c r="G12" s="17">
        <f ca="1">ROUND(INDIRECT(ADDRESS(ROW()+(0), COLUMN()+(-2), 1))*INDIRECT(ADDRESS(ROW()+(0), COLUMN()+(-1), 1)), 2)</f>
        <v>112.06</v>
      </c>
    </row>
    <row r="13" spans="1:7" ht="24.00" thickBot="1" customHeight="1">
      <c r="A13" s="14" t="s">
        <v>23</v>
      </c>
      <c r="B13" s="14"/>
      <c r="C13" s="15" t="s">
        <v>24</v>
      </c>
      <c r="D13" s="14" t="s">
        <v>25</v>
      </c>
      <c r="E13" s="16">
        <v>0.168</v>
      </c>
      <c r="F13" s="17">
        <v>82.52</v>
      </c>
      <c r="G13" s="17">
        <f ca="1">ROUND(INDIRECT(ADDRESS(ROW()+(0), COLUMN()+(-2), 1))*INDIRECT(ADDRESS(ROW()+(0), COLUMN()+(-1), 1)), 2)</f>
        <v>13.86</v>
      </c>
    </row>
    <row r="14" spans="1:7" ht="13.50" thickBot="1" customHeight="1">
      <c r="A14" s="14" t="s">
        <v>26</v>
      </c>
      <c r="B14" s="14"/>
      <c r="C14" s="15" t="s">
        <v>27</v>
      </c>
      <c r="D14" s="14" t="s">
        <v>28</v>
      </c>
      <c r="E14" s="16">
        <v>10</v>
      </c>
      <c r="F14" s="17">
        <v>7.65</v>
      </c>
      <c r="G14" s="17">
        <f ca="1">ROUND(INDIRECT(ADDRESS(ROW()+(0), COLUMN()+(-2), 1))*INDIRECT(ADDRESS(ROW()+(0), COLUMN()+(-1), 1)), 2)</f>
        <v>76.5</v>
      </c>
    </row>
    <row r="15" spans="1:7" ht="24.00" thickBot="1" customHeight="1">
      <c r="A15" s="14" t="s">
        <v>29</v>
      </c>
      <c r="B15" s="14"/>
      <c r="C15" s="15" t="s">
        <v>30</v>
      </c>
      <c r="D15" s="14" t="s">
        <v>31</v>
      </c>
      <c r="E15" s="16">
        <v>42</v>
      </c>
      <c r="F15" s="17">
        <v>66.84</v>
      </c>
      <c r="G15" s="17">
        <f ca="1">ROUND(INDIRECT(ADDRESS(ROW()+(0), COLUMN()+(-2), 1))*INDIRECT(ADDRESS(ROW()+(0), COLUMN()+(-1), 1)), 2)</f>
        <v>2807.28</v>
      </c>
    </row>
    <row r="16" spans="1:7" ht="13.50" thickBot="1" customHeight="1">
      <c r="A16" s="14" t="s">
        <v>32</v>
      </c>
      <c r="B16" s="14"/>
      <c r="C16" s="15" t="s">
        <v>33</v>
      </c>
      <c r="D16" s="14" t="s">
        <v>34</v>
      </c>
      <c r="E16" s="16">
        <v>0.58</v>
      </c>
      <c r="F16" s="17">
        <v>68.61</v>
      </c>
      <c r="G16" s="17">
        <f ca="1">ROUND(INDIRECT(ADDRESS(ROW()+(0), COLUMN()+(-2), 1))*INDIRECT(ADDRESS(ROW()+(0), COLUMN()+(-1), 1)), 2)</f>
        <v>39.79</v>
      </c>
    </row>
    <row r="17" spans="1:7" ht="13.50" thickBot="1" customHeight="1">
      <c r="A17" s="14" t="s">
        <v>35</v>
      </c>
      <c r="B17" s="14"/>
      <c r="C17" s="15" t="s">
        <v>36</v>
      </c>
      <c r="D17" s="14" t="s">
        <v>37</v>
      </c>
      <c r="E17" s="16">
        <v>1.05</v>
      </c>
      <c r="F17" s="17">
        <v>4966.79</v>
      </c>
      <c r="G17" s="17">
        <f ca="1">ROUND(INDIRECT(ADDRESS(ROW()+(0), COLUMN()+(-2), 1))*INDIRECT(ADDRESS(ROW()+(0), COLUMN()+(-1), 1)), 2)</f>
        <v>5215.13</v>
      </c>
    </row>
    <row r="18" spans="1:7" ht="13.50" thickBot="1" customHeight="1">
      <c r="A18" s="14" t="s">
        <v>38</v>
      </c>
      <c r="B18" s="14"/>
      <c r="C18" s="15" t="s">
        <v>39</v>
      </c>
      <c r="D18" s="14" t="s">
        <v>40</v>
      </c>
      <c r="E18" s="16">
        <v>0.563</v>
      </c>
      <c r="F18" s="17">
        <v>139.83</v>
      </c>
      <c r="G18" s="17">
        <f ca="1">ROUND(INDIRECT(ADDRESS(ROW()+(0), COLUMN()+(-2), 1))*INDIRECT(ADDRESS(ROW()+(0), COLUMN()+(-1), 1)), 2)</f>
        <v>78.72</v>
      </c>
    </row>
    <row r="19" spans="1:7" ht="13.50" thickBot="1" customHeight="1">
      <c r="A19" s="14" t="s">
        <v>41</v>
      </c>
      <c r="B19" s="14"/>
      <c r="C19" s="15" t="s">
        <v>42</v>
      </c>
      <c r="D19" s="14" t="s">
        <v>43</v>
      </c>
      <c r="E19" s="16">
        <v>0.626</v>
      </c>
      <c r="F19" s="17">
        <v>104.45</v>
      </c>
      <c r="G19" s="17">
        <f ca="1">ROUND(INDIRECT(ADDRESS(ROW()+(0), COLUMN()+(-2), 1))*INDIRECT(ADDRESS(ROW()+(0), COLUMN()+(-1), 1)), 2)</f>
        <v>65.39</v>
      </c>
    </row>
    <row r="20" spans="1:7" ht="13.50" thickBot="1" customHeight="1">
      <c r="A20" s="14" t="s">
        <v>44</v>
      </c>
      <c r="B20" s="14"/>
      <c r="C20" s="15" t="s">
        <v>45</v>
      </c>
      <c r="D20" s="14" t="s">
        <v>46</v>
      </c>
      <c r="E20" s="16">
        <v>0.32</v>
      </c>
      <c r="F20" s="17">
        <v>139.83</v>
      </c>
      <c r="G20" s="17">
        <f ca="1">ROUND(INDIRECT(ADDRESS(ROW()+(0), COLUMN()+(-2), 1))*INDIRECT(ADDRESS(ROW()+(0), COLUMN()+(-1), 1)), 2)</f>
        <v>44.75</v>
      </c>
    </row>
    <row r="21" spans="1:7" ht="13.50" thickBot="1" customHeight="1">
      <c r="A21" s="14" t="s">
        <v>47</v>
      </c>
      <c r="B21" s="14"/>
      <c r="C21" s="15" t="s">
        <v>48</v>
      </c>
      <c r="D21" s="14" t="s">
        <v>49</v>
      </c>
      <c r="E21" s="16">
        <v>0.36</v>
      </c>
      <c r="F21" s="17">
        <v>104.45</v>
      </c>
      <c r="G21" s="17">
        <f ca="1">ROUND(INDIRECT(ADDRESS(ROW()+(0), COLUMN()+(-2), 1))*INDIRECT(ADDRESS(ROW()+(0), COLUMN()+(-1), 1)), 2)</f>
        <v>37.6</v>
      </c>
    </row>
    <row r="22" spans="1:7" ht="13.50" thickBot="1" customHeight="1">
      <c r="A22" s="14" t="s">
        <v>50</v>
      </c>
      <c r="B22" s="14"/>
      <c r="C22" s="15" t="s">
        <v>51</v>
      </c>
      <c r="D22" s="14" t="s">
        <v>52</v>
      </c>
      <c r="E22" s="16">
        <v>0.088</v>
      </c>
      <c r="F22" s="17">
        <v>139.83</v>
      </c>
      <c r="G22" s="17">
        <f ca="1">ROUND(INDIRECT(ADDRESS(ROW()+(0), COLUMN()+(-2), 1))*INDIRECT(ADDRESS(ROW()+(0), COLUMN()+(-1), 1)), 2)</f>
        <v>12.31</v>
      </c>
    </row>
    <row r="23" spans="1:7" ht="13.50" thickBot="1" customHeight="1">
      <c r="A23" s="14" t="s">
        <v>53</v>
      </c>
      <c r="B23" s="14"/>
      <c r="C23" s="18" t="s">
        <v>54</v>
      </c>
      <c r="D23" s="19" t="s">
        <v>55</v>
      </c>
      <c r="E23" s="20">
        <v>0.35</v>
      </c>
      <c r="F23" s="21">
        <v>104.45</v>
      </c>
      <c r="G23" s="21">
        <f ca="1">ROUND(INDIRECT(ADDRESS(ROW()+(0), COLUMN()+(-2), 1))*INDIRECT(ADDRESS(ROW()+(0), COLUMN()+(-1), 1)), 2)</f>
        <v>36.56</v>
      </c>
    </row>
    <row r="24" spans="1:7" ht="13.50" thickBot="1" customHeight="1">
      <c r="A24" s="19"/>
      <c r="B24" s="19"/>
      <c r="C24" s="22" t="s">
        <v>56</v>
      </c>
      <c r="D24" s="5" t="s">
        <v>57</v>
      </c>
      <c r="E24" s="23">
        <v>2</v>
      </c>
      <c r="F2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1))), 2)</f>
        <v>10719.8</v>
      </c>
      <c r="G24" s="24">
        <f ca="1">ROUND(INDIRECT(ADDRESS(ROW()+(0), COLUMN()+(-2), 1))*INDIRECT(ADDRESS(ROW()+(0), COLUMN()+(-1), 1))/100, 2)</f>
        <v>214.4</v>
      </c>
    </row>
    <row r="25" spans="1:7" ht="13.50" thickBot="1" customHeight="1">
      <c r="A25" s="25" t="s">
        <v>58</v>
      </c>
      <c r="B25" s="25"/>
      <c r="C25" s="26"/>
      <c r="D25" s="26"/>
      <c r="E25" s="27"/>
      <c r="F25" s="25" t="s">
        <v>59</v>
      </c>
      <c r="G2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1))), 2)</f>
        <v>10934.2</v>
      </c>
    </row>
  </sheetData>
  <mergeCells count="2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D25"/>
  </mergeCells>
  <pageMargins left="0.147638" right="0.147638" top="0.206693" bottom="0.206693" header="0.0" footer="0.0"/>
  <pageSetup paperSize="9" orientation="portrait"/>
  <rowBreaks count="0" manualBreakCount="0">
    </rowBreaks>
</worksheet>
</file>