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<sst xmlns="http://schemas.openxmlformats.org/spreadsheetml/2006/main" count="60" uniqueCount="60">
  <si>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</si>
  <si>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UPG020</t>
  </si>
  <si>
    <t xml:space="preserve">m³</t>
  </si>
  <si>
    <t xml:space="preserve">Viga de betão armado para borda de piscina com skimmer.</t>
  </si>
  <si>
    <r>
      <rPr>
        <sz val="8.25"/>
        <color rgb="FF000000"/>
        <rFont val="Arial"/>
        <family val="2"/>
      </rPr>
      <t xml:space="preserve">Viga de betão armado para borda de piscina com skimmer, realizada com betão C30/37 (XC2(P) + XD2(P); D25; S3; Cl 0,4) fabricado em central, e betonagem desde camião, e aço A400 NR, com uma quantidade aproximada de 40 kg/m³. Montagem e desmontagem de sistema de cofragem formado por: superfície cofrante de tábuas de madeira maciça, amortizáveis em 4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no estaleiro da obra e a montagem no lugar definitivo da sua colocação em obra, mas não inclui as tubagens de drenagem, os skimmers, as bocas de impulsão nem a tomada do limpa fundos.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</si>
  <si>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</si>
  <si>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</si>
  <si>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</si>
  <si>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</si>
  <si>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</si>
  <si>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</si>
  <si>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</si>
  <si>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</si>
  <si>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</si>
  <si>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mt50spa081a</t>
  </si>
  <si>
    <t xml:space="preserve">Ud</t>
  </si>
  <si>
    <t xml:space="preserve">Escora metálica telescópica, até 3 m de altura.</t>
  </si>
  <si>
    <t xml:space="preserve">mt50spa052b</t>
  </si>
  <si>
    <t xml:space="preserve">m</t>
  </si>
  <si>
    <t xml:space="preserve">Pranchão de madeira de pinho, de 20x7,2 cm.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</si>
  <si>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</si>
  <si>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</si>
  <si>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</si>
  <si>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</si>
  <si>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</si>
  <si>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</si>
  <si>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</si>
  <si>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</si>
  <si>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</si>
  <si>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</si>
  <si>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</si>
  <si>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</si>
  <si>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</si>
  <si>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</si>
  <si>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</si>
  <si>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mt10haf020njnjc</t>
  </si>
  <si>
    <t xml:space="preserve">m³</t>
  </si>
  <si>
    <t xml:space="preserve">Betão C30/37 (XC2(P) + XD2(P); D25;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</si>
  <si>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</si>
  <si>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</si>
  <si>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</si>
  <si>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</si>
  <si>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</si>
  <si>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</si>
  <si>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</si>
  <si>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</si>
  <si>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</si>
  <si>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</si>
  <si>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</si>
  <si>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</si>
  <si>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</si>
  <si>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</si>
  <si>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</si>
  <si>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</si>
  <si>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</si>
  <si>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</si>
  <si>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</si>
  <si>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</si>
  <si>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1.530,78MT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</si>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</sst>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9.90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0.112</v>
      </c>
      <c r="F9" s="13">
        <v>17609.2</v>
      </c>
      <c r="G9" s="13">
        <f ca="1">ROUND(INDIRECT(ADDRESS(ROW()+(0), COLUMN()+(-2), 1))*INDIRECT(ADDRESS(ROW()+(0), COLUMN()+(-1), 1)), 2)</f>
        <v>1972.23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0.075</v>
      </c>
      <c r="F10" s="17">
        <v>1857.05</v>
      </c>
      <c r="G10" s="17">
        <f ca="1">ROUND(INDIRECT(ADDRESS(ROW()+(0), COLUMN()+(-2), 1))*INDIRECT(ADDRESS(ROW()+(0), COLUMN()+(-1), 1)), 2)</f>
        <v>139.28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609.76</v>
      </c>
      <c r="G11" s="17">
        <f ca="1">ROUND(INDIRECT(ADDRESS(ROW()+(0), COLUMN()+(-2), 1))*INDIRECT(ADDRESS(ROW()+(0), COLUMN()+(-1), 1)), 2)</f>
        <v>68.29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</v>
      </c>
      <c r="F12" s="17">
        <v>400.21</v>
      </c>
      <c r="G12" s="17">
        <f ca="1">ROUND(INDIRECT(ADDRESS(ROW()+(0), COLUMN()+(-2), 1))*INDIRECT(ADDRESS(ROW()+(0), COLUMN()+(-1), 1)), 2)</f>
        <v>112.06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0.168</v>
      </c>
      <c r="F13" s="17">
        <v>82.52</v>
      </c>
      <c r="G13" s="17">
        <f ca="1">ROUND(INDIRECT(ADDRESS(ROW()+(0), COLUMN()+(-2), 1))*INDIRECT(ADDRESS(ROW()+(0), COLUMN()+(-1), 1)), 2)</f>
        <v>13.86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</v>
      </c>
      <c r="F14" s="17">
        <v>7.65</v>
      </c>
      <c r="G14" s="17">
        <f ca="1">ROUND(INDIRECT(ADDRESS(ROW()+(0), COLUMN()+(-2), 1))*INDIRECT(ADDRESS(ROW()+(0), COLUMN()+(-1), 1)), 2)</f>
        <v>76.5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42</v>
      </c>
      <c r="F15" s="17">
        <v>66.84</v>
      </c>
      <c r="G15" s="17">
        <f ca="1">ROUND(INDIRECT(ADDRESS(ROW()+(0), COLUMN()+(-2), 1))*INDIRECT(ADDRESS(ROW()+(0), COLUMN()+(-1), 1)), 2)</f>
        <v>2807.28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0.58</v>
      </c>
      <c r="F16" s="17">
        <v>68.61</v>
      </c>
      <c r="G16" s="17">
        <f ca="1">ROUND(INDIRECT(ADDRESS(ROW()+(0), COLUMN()+(-2), 1))*INDIRECT(ADDRESS(ROW()+(0), COLUMN()+(-1), 1)), 2)</f>
        <v>39.79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4966.79</v>
      </c>
      <c r="G17" s="17">
        <f ca="1">ROUND(INDIRECT(ADDRESS(ROW()+(0), COLUMN()+(-2), 1))*INDIRECT(ADDRESS(ROW()+(0), COLUMN()+(-1), 1)), 2)</f>
        <v>5215.13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0.563</v>
      </c>
      <c r="F18" s="17">
        <v>139.83</v>
      </c>
      <c r="G18" s="17">
        <f ca="1">ROUND(INDIRECT(ADDRESS(ROW()+(0), COLUMN()+(-2), 1))*INDIRECT(ADDRESS(ROW()+(0), COLUMN()+(-1), 1)), 2)</f>
        <v>78.72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0.626</v>
      </c>
      <c r="F19" s="17">
        <v>104.45</v>
      </c>
      <c r="G19" s="17">
        <f ca="1">ROUND(INDIRECT(ADDRESS(ROW()+(0), COLUMN()+(-2), 1))*INDIRECT(ADDRESS(ROW()+(0), COLUMN()+(-1), 1)), 2)</f>
        <v>65.39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0.32</v>
      </c>
      <c r="F20" s="17">
        <v>139.83</v>
      </c>
      <c r="G20" s="17">
        <f ca="1">ROUND(INDIRECT(ADDRESS(ROW()+(0), COLUMN()+(-2), 1))*INDIRECT(ADDRESS(ROW()+(0), COLUMN()+(-1), 1)), 2)</f>
        <v>44.75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0.36</v>
      </c>
      <c r="F21" s="17">
        <v>104.45</v>
      </c>
      <c r="G21" s="17">
        <f ca="1">ROUND(INDIRECT(ADDRESS(ROW()+(0), COLUMN()+(-2), 1))*INDIRECT(ADDRESS(ROW()+(0), COLUMN()+(-1), 1)), 2)</f>
        <v>37.6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0.088</v>
      </c>
      <c r="F22" s="17">
        <v>139.83</v>
      </c>
      <c r="G22" s="17">
        <f ca="1">ROUND(INDIRECT(ADDRESS(ROW()+(0), COLUMN()+(-2), 1))*INDIRECT(ADDRESS(ROW()+(0), COLUMN()+(-1), 1)), 2)</f>
        <v>12.31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0.35</v>
      </c>
      <c r="F23" s="21">
        <v>104.45</v>
      </c>
      <c r="G23" s="21">
        <f ca="1">ROUND(INDIRECT(ADDRESS(ROW()+(0), COLUMN()+(-2), 1))*INDIRECT(ADDRESS(ROW()+(0), COLUMN()+(-1), 1)), 2)</f>
        <v>36.56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10719.8</v>
      </c>
      <c r="G24" s="24">
        <f ca="1">ROUND(INDIRECT(ADDRESS(ROW()+(0), COLUMN()+(-2), 1))*INDIRECT(ADDRESS(ROW()+(0), COLUMN()+(-1), 1))/100, 2)</f>
        <v>214.4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10934.2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