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<sst xmlns="http://schemas.openxmlformats.org/spreadsheetml/2006/main" count="39" uniqueCount="39">
  <si>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</si>
  <si>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USE012</t>
  </si>
  <si>
    <t xml:space="preserve">Ud</t>
  </si>
  <si>
    <t xml:space="preserve">Estação depuradora biológica.</t>
  </si>
  <si>
    <r>
      <rPr>
        <sz val="8.25"/>
        <color rgb="FF000000"/>
        <rFont val="Arial"/>
        <family val="2"/>
      </rPr>
      <t xml:space="preserve">Estação depuradora biológica de águas residuais, tecnologia VFL, capacidade para 3 a 8 utilizadores (população equivalente), carga média de matéria orgânica contaminante (DBO5) de 0,48 kg/dia e caudal máximo de água depurada de 1200 litros/dia.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</si>
  <si>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</si>
  <si>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</si>
  <si>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</si>
  <si>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</si>
  <si>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</si>
  <si>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</si>
  <si>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mt46edb010c</t>
  </si>
  <si>
    <t xml:space="preserve">Ud</t>
  </si>
  <si>
    <t xml:space="preserve">Estação depuradora biológica de águas residuais, tecnologia VFL, capacidade para 3 a 8 utilizadores (população equivalente), carga média de matéria orgânica contaminante (DBO5) de 0,48 kg/dia e caudal máximo de água depurada de 1200 litros/dia, equipada com um reactor biológico tipo AT e um compressor, segundo NP EN 12566-3.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</si>
  <si>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</si>
  <si>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</si>
  <si>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</si>
  <si>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</si>
  <si>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</si>
  <si>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</si>
  <si>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</si>
  <si>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</si>
  <si>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</si>
  <si>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</si>
  <si>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</si>
  <si>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</si>
  <si>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</si>
  <si>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</si>
  <si>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79.039,66MT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</si>
  <si>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</si>
  <si>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</si>
  <si>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</si>
  <si>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</si>
  <si>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</si>
  <si>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12566-3:2005+A2:2013</t>
  </si>
  <si>
    <t xml:space="preserve">Pequenas instalações de tratamento de águas residuais até 50  PTE — Parte 3: Estações de tratamento de águas residuais domésticas compactas e/ou montadas no local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</si>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</sst>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2.04" customWidth="1"/>
    <col min="5" max="5" width="74.12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187906</v>
      </c>
      <c r="J9" s="13">
        <f ca="1">ROUND(INDIRECT(ADDRESS(ROW()+(0), COLUMN()+(-3), 1))*INDIRECT(ADDRESS(ROW()+(0), COLUMN()+(-1), 1)), 2)</f>
        <v>187906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3.763</v>
      </c>
      <c r="H10" s="16"/>
      <c r="I10" s="17">
        <v>101.3</v>
      </c>
      <c r="J10" s="17">
        <f ca="1">ROUND(INDIRECT(ADDRESS(ROW()+(0), COLUMN()+(-3), 1))*INDIRECT(ADDRESS(ROW()+(0), COLUMN()+(-1), 1)), 2)</f>
        <v>381.19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3.763</v>
      </c>
      <c r="H11" s="16"/>
      <c r="I11" s="17">
        <v>73.01</v>
      </c>
      <c r="J11" s="17">
        <f ca="1">ROUND(INDIRECT(ADDRESS(ROW()+(0), COLUMN()+(-3), 1))*INDIRECT(ADDRESS(ROW()+(0), COLUMN()+(-1), 1)), 2)</f>
        <v>274.74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2.509</v>
      </c>
      <c r="H12" s="16"/>
      <c r="I12" s="17">
        <v>101.3</v>
      </c>
      <c r="J12" s="17">
        <f ca="1">ROUND(INDIRECT(ADDRESS(ROW()+(0), COLUMN()+(-3), 1))*INDIRECT(ADDRESS(ROW()+(0), COLUMN()+(-1), 1)), 2)</f>
        <v>254.16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2.509</v>
      </c>
      <c r="H13" s="20"/>
      <c r="I13" s="21">
        <v>73.01</v>
      </c>
      <c r="J13" s="21">
        <f ca="1">ROUND(INDIRECT(ADDRESS(ROW()+(0), COLUMN()+(-3), 1))*INDIRECT(ADDRESS(ROW()+(0), COLUMN()+(-1), 1)), 2)</f>
        <v>183.18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189000</v>
      </c>
      <c r="J14" s="24">
        <f ca="1">ROUND(INDIRECT(ADDRESS(ROW()+(0), COLUMN()+(-3), 1))*INDIRECT(ADDRESS(ROW()+(0), COLUMN()+(-1), 1))/100, 2)</f>
        <v>3779.99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192780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882014</v>
      </c>
      <c r="G19" s="31"/>
      <c r="H19" s="31">
        <v>882015</v>
      </c>
      <c r="I19" s="31"/>
      <c r="J19" s="31"/>
      <c r="K19" s="31">
        <v>3</v>
      </c>
    </row>
    <row r="20" spans="1:11" ht="24.00" thickBot="1" customHeight="1">
      <c r="A20" s="32" t="s">
        <v>35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36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37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38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