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<sst xmlns="http://schemas.openxmlformats.org/spreadsheetml/2006/main" count="45" uniqueCount="45">
  <si>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</si>
  <si>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UXP010</t>
  </si>
  <si>
    <t xml:space="preserve">m²</t>
  </si>
  <si>
    <t xml:space="preserve">Pavimento de lajetas de pedra natural assentes com argamassa.</t>
  </si>
  <si>
    <r>
      <rPr>
        <sz val="8.25"/>
        <color rgb="FF000000"/>
        <rFont val="Arial"/>
        <family val="2"/>
      </rPr>
      <t xml:space="preserve">Pavimento para uso exterior em áreas pedonais e ruas residenciais, de lajetas de peças regulares de granito Branco Berrocal, de 60x40x4 cm, acabamento flamejado da superfície à vista, cantos serrados, assentes sobre camada de argamassa de cimento M-10; enchimento de juntas com leitada de cimento 1/2 CEM II/B-L 32,5 R; realizado sobre massame de betão simples (C20/25 (X0(P); D25; S2; Cl 1,0)), de 20 cm de espessura, betonagem desde camião com espalhamento e vibração manual com régua vibradora de 3 m, com acabamento com pré-execução de mestras e nivelado, 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</si>
  <si>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</si>
  <si>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</si>
  <si>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</si>
  <si>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</si>
  <si>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</si>
  <si>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</si>
  <si>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</si>
  <si>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</si>
  <si>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</si>
  <si>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</si>
  <si>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</si>
  <si>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</si>
  <si>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mt18bpn015aaa</t>
  </si>
  <si>
    <t xml:space="preserve">m²</t>
  </si>
  <si>
    <t xml:space="preserve">Ladrilho de granito Branco Berrocal, de 60x40x4 cm, acabamento flamejado da superfície à vista, cantos serrados, segundo NP EN 1341.</t>
  </si>
  <si>
    <t xml:space="preserve">mt09lec020a</t>
  </si>
  <si>
    <t xml:space="preserve">m³</t>
  </si>
  <si>
    <t xml:space="preserve">Leitada de cimento CEM II/B-L 32,5 N 1/2.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</si>
  <si>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</si>
  <si>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</si>
  <si>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</si>
  <si>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</si>
  <si>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</si>
  <si>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</si>
  <si>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</si>
  <si>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</si>
  <si>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</si>
  <si>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</si>
  <si>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</si>
  <si>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546,32MT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</si>
  <si>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</si>
  <si>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</si>
  <si>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</si>
  <si>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</si>
  <si>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</si>
  <si>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</si>
  <si>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Lajes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</si>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</sst>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0.15</v>
      </c>
      <c r="G9" s="11"/>
      <c r="H9" s="13">
        <v>4353.28</v>
      </c>
      <c r="I9" s="13">
        <f ca="1">ROUND(INDIRECT(ADDRESS(ROW()+(0), COLUMN()+(-3), 1))*INDIRECT(ADDRESS(ROW()+(0), COLUMN()+(-1), 1)), 2)</f>
        <v>652.99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</v>
      </c>
      <c r="G10" s="16"/>
      <c r="H10" s="17">
        <v>6096.92</v>
      </c>
      <c r="I10" s="17">
        <f ca="1">ROUND(INDIRECT(ADDRESS(ROW()+(0), COLUMN()+(-3), 1))*INDIRECT(ADDRESS(ROW()+(0), COLUMN()+(-1), 1)), 2)</f>
        <v>121.94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4739.84</v>
      </c>
      <c r="I11" s="17">
        <f ca="1">ROUND(INDIRECT(ADDRESS(ROW()+(0), COLUMN()+(-3), 1))*INDIRECT(ADDRESS(ROW()+(0), COLUMN()+(-1), 1)), 2)</f>
        <v>4976.83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0.001</v>
      </c>
      <c r="G12" s="16"/>
      <c r="H12" s="17">
        <v>5978</v>
      </c>
      <c r="I12" s="17">
        <f ca="1">ROUND(INDIRECT(ADDRESS(ROW()+(0), COLUMN()+(-3), 1))*INDIRECT(ADDRESS(ROW()+(0), COLUMN()+(-1), 1)), 2)</f>
        <v>5.98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0.078</v>
      </c>
      <c r="G13" s="16"/>
      <c r="H13" s="17">
        <v>187.04</v>
      </c>
      <c r="I13" s="17">
        <f ca="1">ROUND(INDIRECT(ADDRESS(ROW()+(0), COLUMN()+(-3), 1))*INDIRECT(ADDRESS(ROW()+(0), COLUMN()+(-1), 1)), 2)</f>
        <v>14.59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0.618</v>
      </c>
      <c r="G14" s="16"/>
      <c r="H14" s="17">
        <v>134.36</v>
      </c>
      <c r="I14" s="17">
        <f ca="1">ROUND(INDIRECT(ADDRESS(ROW()+(0), COLUMN()+(-3), 1))*INDIRECT(ADDRESS(ROW()+(0), COLUMN()+(-1), 1)), 2)</f>
        <v>83.03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0.954</v>
      </c>
      <c r="G15" s="20"/>
      <c r="H15" s="21">
        <v>100.44</v>
      </c>
      <c r="I15" s="21">
        <f ca="1">ROUND(INDIRECT(ADDRESS(ROW()+(0), COLUMN()+(-3), 1))*INDIRECT(ADDRESS(ROW()+(0), COLUMN()+(-1), 1)), 2)</f>
        <v>95.82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5951.18</v>
      </c>
      <c r="I16" s="24">
        <f ca="1">ROUND(INDIRECT(ADDRESS(ROW()+(0), COLUMN()+(-3), 1))*INDIRECT(ADDRESS(ROW()+(0), COLUMN()+(-1), 1))/100, 2)</f>
        <v>119.02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6070.2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192013</v>
      </c>
      <c r="F21" s="31"/>
      <c r="G21" s="31">
        <v>192013</v>
      </c>
      <c r="H21" s="31"/>
      <c r="I21" s="31"/>
      <c r="J21" s="31">
        <v>4</v>
      </c>
    </row>
    <row r="22" spans="1:10" ht="13.5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