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<sst xmlns="http://schemas.openxmlformats.org/spreadsheetml/2006/main" count="51" uniqueCount="51">
  <si>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</si>
  <si>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ZCC125</t>
  </si>
  <si>
    <t xml:space="preserve">Ud</t>
  </si>
  <si>
    <t xml:space="preserve">Caldeira a gasóleo, colectiva, de pé, de baixa temperatura, para aquecimento.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</si>
  <si>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exterior, de um circuito de aquecimento, do circuito de A.Q.S. e do circuito de recirculação de A.Q.S., com sonda de temperatura exterior,. Inclusive válvula de segurança, purgadores, pirostato e descarga para sumidouro para o esvaziamento da caldeira e a drenagem da válvula de segurança, sem incluir a conduta para evacuação dos produtos da combustão.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</si>
  <si>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</si>
  <si>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</si>
  <si>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</si>
  <si>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</si>
  <si>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</si>
  <si>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</si>
  <si>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mt38cbu045ab</t>
  </si>
  <si>
    <t xml:space="preserve">Ud</t>
  </si>
  <si>
    <t xml:space="preserve">Caldeira de pé, de baixa temperatura, com corpo de ferro fundido GL 180M, 3 passagens de fumos rodeando completamente o queimador inteiramente refrigerado por água, forte isolamento térmico, porta frontal com possibilidade de rotação à esquerda ou à direita, para queimador pressurizado de gasóleo ou gás, potência útil de 40 a 52 kW, peso 227 kg, dimensões 787x600x1111 mm, de 4 elementos ensamblados, com quadro de regulação para a regulação da caldeira em função da temperatura exterior, de um circuito de aquecimento, do circuito de A.Q.S. e do circuito de recirculação de A.Q.S., com sonda de temperatura exterior.</t>
  </si>
  <si>
    <t xml:space="preserve">mt38ccg100a</t>
  </si>
  <si>
    <t xml:space="preserve">Ud</t>
  </si>
  <si>
    <t xml:space="preserve">Queimador pressurizado modulante para gasóleo, de potência máxima 120 kW, com acendimento electrónico.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</si>
  <si>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</si>
  <si>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</si>
  <si>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</si>
  <si>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</si>
  <si>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</si>
  <si>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</si>
  <si>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</si>
  <si>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</si>
  <si>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</si>
  <si>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</si>
  <si>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</si>
  <si>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</si>
  <si>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</si>
  <si>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</si>
  <si>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</si>
  <si>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mt38ccg011a</t>
  </si>
  <si>
    <t xml:space="preserve">Ud</t>
  </si>
  <si>
    <t xml:space="preserve">Arranque do queimador para gasóleo.</t>
  </si>
  <si>
    <t xml:space="preserve">mt38www010</t>
  </si>
  <si>
    <t xml:space="preserve">Ud</t>
  </si>
  <si>
    <t xml:space="preserve">Material auxiliar para instalações de aquecimento.</t>
  </si>
  <si>
    <t xml:space="preserve">mt37www010</t>
  </si>
  <si>
    <t xml:space="preserve">Ud</t>
  </si>
  <si>
    <t xml:space="preserve">Material auxiliar para instalações de abastecimento de água.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</si>
  <si>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</si>
  <si>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</si>
  <si>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</si>
  <si>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</si>
  <si>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</si>
  <si>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</si>
  <si>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</si>
  <si>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</si>
  <si>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354.375,71MT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</si>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</sst>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332770</v>
      </c>
      <c r="H9" s="13">
        <f ca="1">ROUND(INDIRECT(ADDRESS(ROW()+(0), COLUMN()+(-2), 1))*INDIRECT(ADDRESS(ROW()+(0), COLUMN()+(-1), 1)), 2)</f>
        <v>332770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76200.2</v>
      </c>
      <c r="H10" s="17">
        <f ca="1">ROUND(INDIRECT(ADDRESS(ROW()+(0), COLUMN()+(-2), 1))*INDIRECT(ADDRESS(ROW()+(0), COLUMN()+(-1), 1)), 2)</f>
        <v>76200.2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426.65</v>
      </c>
      <c r="H11" s="17">
        <f ca="1">ROUND(INDIRECT(ADDRESS(ROW()+(0), COLUMN()+(-2), 1))*INDIRECT(ADDRESS(ROW()+(0), COLUMN()+(-1), 1)), 2)</f>
        <v>426.65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843.93</v>
      </c>
      <c r="H12" s="17">
        <f ca="1">ROUND(INDIRECT(ADDRESS(ROW()+(0), COLUMN()+(-2), 1))*INDIRECT(ADDRESS(ROW()+(0), COLUMN()+(-1), 1)), 2)</f>
        <v>1687.86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1446.84</v>
      </c>
      <c r="H13" s="17">
        <f ca="1">ROUND(INDIRECT(ADDRESS(ROW()+(0), COLUMN()+(-2), 1))*INDIRECT(ADDRESS(ROW()+(0), COLUMN()+(-1), 1)), 2)</f>
        <v>1446.84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30.1</v>
      </c>
      <c r="H14" s="17">
        <f ca="1">ROUND(INDIRECT(ADDRESS(ROW()+(0), COLUMN()+(-2), 1))*INDIRECT(ADDRESS(ROW()+(0), COLUMN()+(-1), 1)), 2)</f>
        <v>301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20</v>
      </c>
      <c r="G15" s="17">
        <v>7.61</v>
      </c>
      <c r="H15" s="17">
        <f ca="1">ROUND(INDIRECT(ADDRESS(ROW()+(0), COLUMN()+(-2), 1))*INDIRECT(ADDRESS(ROW()+(0), COLUMN()+(-1), 1)), 2)</f>
        <v>152.2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14468.4</v>
      </c>
      <c r="H16" s="17">
        <f ca="1">ROUND(INDIRECT(ADDRESS(ROW()+(0), COLUMN()+(-2), 1))*INDIRECT(ADDRESS(ROW()+(0), COLUMN()+(-1), 1)), 2)</f>
        <v>14468.4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162.04</v>
      </c>
      <c r="H17" s="17">
        <f ca="1">ROUND(INDIRECT(ADDRESS(ROW()+(0), COLUMN()+(-2), 1))*INDIRECT(ADDRESS(ROW()+(0), COLUMN()+(-1), 1)), 2)</f>
        <v>162.04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</v>
      </c>
      <c r="G18" s="17">
        <v>135.04</v>
      </c>
      <c r="H18" s="17">
        <f ca="1">ROUND(INDIRECT(ADDRESS(ROW()+(0), COLUMN()+(-2), 1))*INDIRECT(ADDRESS(ROW()+(0), COLUMN()+(-1), 1)), 2)</f>
        <v>135.04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4.917</v>
      </c>
      <c r="G19" s="17">
        <v>138.06</v>
      </c>
      <c r="H19" s="17">
        <f ca="1">ROUND(INDIRECT(ADDRESS(ROW()+(0), COLUMN()+(-2), 1))*INDIRECT(ADDRESS(ROW()+(0), COLUMN()+(-1), 1)), 2)</f>
        <v>678.84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4.917</v>
      </c>
      <c r="G20" s="21">
        <v>100.25</v>
      </c>
      <c r="H20" s="21">
        <f ca="1">ROUND(INDIRECT(ADDRESS(ROW()+(0), COLUMN()+(-2), 1))*INDIRECT(ADDRESS(ROW()+(0), COLUMN()+(-1), 1)), 2)</f>
        <v>492.93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428922</v>
      </c>
      <c r="H21" s="24">
        <f ca="1">ROUND(INDIRECT(ADDRESS(ROW()+(0), COLUMN()+(-2), 1))*INDIRECT(ADDRESS(ROW()+(0), COLUMN()+(-1), 1))/100, 2)</f>
        <v>8578.45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437501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