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<sst xmlns="http://schemas.openxmlformats.org/spreadsheetml/2006/main" count="51" uniqueCount="51">
  <si>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</si>
  <si>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ZCC125</t>
  </si>
  <si>
    <t xml:space="preserve">Ud</t>
  </si>
  <si>
    <t xml:space="preserve">Caldeira a gasóleo, colectiva, de pé, de baixa temperatura, para aquecimento.</t>
  </si>
  <si>
    <r>
      <rPr>
        <sz val="8.25"/>
        <color rgb="FF000000"/>
        <rFont val="Arial"/>
        <family val="2"/>
      </rPr>
      <t xml:space="preserve">Reabilitação energética de edifício através da colocação, em substituição de equipamento existente, de caldeira de pé, de baixa temperatura, com corpo de ferro fundido GL 180M, 3 passagens de fumos rodeando completamente o queimador inteiramente refrigerado por água, forte isolamento térmico, porta frontal com possibilidade de rotação à esquerda ou à direita, para queimador pressurizado de gasóleo ou gás, potência útil de 40 a 52 kW, peso 227 kg, dimensões 787x600x1111 mm, de 4 elementos ensamblados, com quadro de regulação para a regulação da caldeira em função da temperatura exterior, de um circuito de aquecimento, do circuito de A.Q.S. e do circuito de recirculação de A.Q.S., com sonda de temperatura exterior,. Inclusive válvula de segurança, purgadores, pirostato e descarga para sumidouro para o esvaziamento da caldeira e a drenagem da válvula de segurança, sem incluir a conduta para evacuação dos produtos da combustão. Totalmente montada, ligada e colocada em funcionamento pela empresa instaladora para a verificação do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</si>
  <si>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</si>
  <si>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</si>
  <si>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</si>
  <si>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</si>
  <si>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</si>
  <si>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</si>
  <si>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mt38cbu045ab</t>
  </si>
  <si>
    <t xml:space="preserve">Ud</t>
  </si>
  <si>
    <t xml:space="preserve">Caldeira de pé, de baixa temperatura, com corpo de ferro fundido GL 180M, 3 passagens de fumos rodeando completamente o queimador inteiramente refrigerado por água, forte isolamento térmico, porta frontal com possibilidade de rotação à esquerda ou à direita, para queimador pressurizado de gasóleo ou gás, potência útil de 40 a 52 kW, peso 227 kg, dimensões 787x600x1111 mm, de 4 elementos ensamblados, com quadro de regulação para a regulação da caldeira em função da temperatura exterior, de um circuito de aquecimento, do circuito de A.Q.S. e do circuito de recirculação de A.Q.S., com sonda de temperatura exterior.</t>
  </si>
  <si>
    <t xml:space="preserve">mt38ccg100a</t>
  </si>
  <si>
    <t xml:space="preserve">Ud</t>
  </si>
  <si>
    <t xml:space="preserve">Queimador pressurizado modulante para gasóleo, de potência máxima 120 kW, com acendimento electrónico.</t>
  </si>
  <si>
    <t xml:space="preserve">mt37svs010a</t>
  </si>
  <si>
    <t xml:space="preserve">Ud</t>
  </si>
  <si>
    <t xml:space="preserve">Válvula de segurança, de latão, com rosca de 1/2" de diâmetro, regulada a 3 bar de pressão.</t>
  </si>
  <si>
    <t xml:space="preserve">mt37sgl020d</t>
  </si>
  <si>
    <t xml:space="preserve">Ud</t>
  </si>
  <si>
    <t xml:space="preserve">Purgador automático de ar com bóia e rosca de 1/2" de diâmetro, corpo e tampa de latão, para uma pressão máxima de funcionamento de 10 bar e uma temperatura máxima de 110°C.</t>
  </si>
  <si>
    <t xml:space="preserve">mt38www050</t>
  </si>
  <si>
    <t xml:space="preserve">Ud</t>
  </si>
  <si>
    <t xml:space="preserve">Descarga a sumidouro, para a drenagem da válvula de segurança, composto por 1 m de tubo de aço preto de 1/2" e funil descarga, inclusive acessórios e peças especiais.</t>
  </si>
  <si>
    <t xml:space="preserve">mt35tpt010ae</t>
  </si>
  <si>
    <t xml:space="preserve">m</t>
  </si>
  <si>
    <t xml:space="preserve">Tubo rígido de PVC VD-M de 16 mm de diâmetro exterior e 1,3 mm de espessura. Resistência à compressão 750 N, resistência ao impacto 2 joules, temperatura de trabalho -5°C até 60°C, classificação 3321, segundo NP EN 61386-1 e NP EN 61386-21, com o preço incrementado em 20% relativamente a acessórios e peças especiais.</t>
  </si>
  <si>
    <t xml:space="preserve">mt35cep010aa</t>
  </si>
  <si>
    <t xml:space="preserve">m</t>
  </si>
  <si>
    <t xml:space="preserve">Cabo unipolar H07V-U, sendo a sua tensão atribuída de 450/750 V, reacção ao fogo classe Eca segundo NP EN 50575, com condutor unifilar de cobre classe 1 de 1,5 mm² de secção, com isolamento de PVC. Segundo NP 2356-3.</t>
  </si>
  <si>
    <t xml:space="preserve">mt38ccg011a</t>
  </si>
  <si>
    <t xml:space="preserve">Ud</t>
  </si>
  <si>
    <t xml:space="preserve">Arranque do queimador para gasóleo.</t>
  </si>
  <si>
    <t xml:space="preserve">mt38www010</t>
  </si>
  <si>
    <t xml:space="preserve">Ud</t>
  </si>
  <si>
    <t xml:space="preserve">Material auxiliar para instalações de aquecimento.</t>
  </si>
  <si>
    <t xml:space="preserve">mt37www010</t>
  </si>
  <si>
    <t xml:space="preserve">Ud</t>
  </si>
  <si>
    <t xml:space="preserve">Material auxiliar para instalações de abastecimento de água.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</si>
  <si>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</si>
  <si>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</si>
  <si>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</si>
  <si>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</si>
  <si>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</si>
  <si>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</si>
  <si>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</si>
  <si>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</si>
  <si>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354.375,71MT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</si>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</sst>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02" customWidth="1"/>
    <col min="4" max="4" width="2.55" customWidth="1"/>
    <col min="5" max="5" width="81.26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332770</v>
      </c>
      <c r="H9" s="13">
        <f ca="1">ROUND(INDIRECT(ADDRESS(ROW()+(0), COLUMN()+(-2), 1))*INDIRECT(ADDRESS(ROW()+(0), COLUMN()+(-1), 1)), 2)</f>
        <v>332770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76200.2</v>
      </c>
      <c r="H10" s="17">
        <f ca="1">ROUND(INDIRECT(ADDRESS(ROW()+(0), COLUMN()+(-2), 1))*INDIRECT(ADDRESS(ROW()+(0), COLUMN()+(-1), 1)), 2)</f>
        <v>76200.2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426.65</v>
      </c>
      <c r="H11" s="17">
        <f ca="1">ROUND(INDIRECT(ADDRESS(ROW()+(0), COLUMN()+(-2), 1))*INDIRECT(ADDRESS(ROW()+(0), COLUMN()+(-1), 1)), 2)</f>
        <v>426.65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2</v>
      </c>
      <c r="G12" s="17">
        <v>843.93</v>
      </c>
      <c r="H12" s="17">
        <f ca="1">ROUND(INDIRECT(ADDRESS(ROW()+(0), COLUMN()+(-2), 1))*INDIRECT(ADDRESS(ROW()+(0), COLUMN()+(-1), 1)), 2)</f>
        <v>1687.86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1446.84</v>
      </c>
      <c r="H13" s="17">
        <f ca="1">ROUND(INDIRECT(ADDRESS(ROW()+(0), COLUMN()+(-2), 1))*INDIRECT(ADDRESS(ROW()+(0), COLUMN()+(-1), 1)), 2)</f>
        <v>1446.84</v>
      </c>
    </row>
    <row r="14" spans="1:8" ht="45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10</v>
      </c>
      <c r="G14" s="17">
        <v>30.1</v>
      </c>
      <c r="H14" s="17">
        <f ca="1">ROUND(INDIRECT(ADDRESS(ROW()+(0), COLUMN()+(-2), 1))*INDIRECT(ADDRESS(ROW()+(0), COLUMN()+(-1), 1)), 2)</f>
        <v>301</v>
      </c>
    </row>
    <row r="15" spans="1:8" ht="34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20</v>
      </c>
      <c r="G15" s="17">
        <v>7.61</v>
      </c>
      <c r="H15" s="17">
        <f ca="1">ROUND(INDIRECT(ADDRESS(ROW()+(0), COLUMN()+(-2), 1))*INDIRECT(ADDRESS(ROW()+(0), COLUMN()+(-1), 1)), 2)</f>
        <v>152.2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1</v>
      </c>
      <c r="G16" s="17">
        <v>14468.4</v>
      </c>
      <c r="H16" s="17">
        <f ca="1">ROUND(INDIRECT(ADDRESS(ROW()+(0), COLUMN()+(-2), 1))*INDIRECT(ADDRESS(ROW()+(0), COLUMN()+(-1), 1)), 2)</f>
        <v>14468.4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1</v>
      </c>
      <c r="G17" s="17">
        <v>162.04</v>
      </c>
      <c r="H17" s="17">
        <f ca="1">ROUND(INDIRECT(ADDRESS(ROW()+(0), COLUMN()+(-2), 1))*INDIRECT(ADDRESS(ROW()+(0), COLUMN()+(-1), 1)), 2)</f>
        <v>162.04</v>
      </c>
    </row>
    <row r="18" spans="1:8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1</v>
      </c>
      <c r="G18" s="17">
        <v>135.04</v>
      </c>
      <c r="H18" s="17">
        <f ca="1">ROUND(INDIRECT(ADDRESS(ROW()+(0), COLUMN()+(-2), 1))*INDIRECT(ADDRESS(ROW()+(0), COLUMN()+(-1), 1)), 2)</f>
        <v>135.04</v>
      </c>
    </row>
    <row r="19" spans="1:8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6">
        <v>4.917</v>
      </c>
      <c r="G19" s="17">
        <v>138.06</v>
      </c>
      <c r="H19" s="17">
        <f ca="1">ROUND(INDIRECT(ADDRESS(ROW()+(0), COLUMN()+(-2), 1))*INDIRECT(ADDRESS(ROW()+(0), COLUMN()+(-1), 1)), 2)</f>
        <v>678.84</v>
      </c>
    </row>
    <row r="20" spans="1:8" ht="13.50" thickBot="1" customHeight="1">
      <c r="A20" s="14" t="s">
        <v>44</v>
      </c>
      <c r="B20" s="14"/>
      <c r="C20" s="18" t="s">
        <v>45</v>
      </c>
      <c r="D20" s="18"/>
      <c r="E20" s="19" t="s">
        <v>46</v>
      </c>
      <c r="F20" s="20">
        <v>4.917</v>
      </c>
      <c r="G20" s="21">
        <v>100.25</v>
      </c>
      <c r="H20" s="21">
        <f ca="1">ROUND(INDIRECT(ADDRESS(ROW()+(0), COLUMN()+(-2), 1))*INDIRECT(ADDRESS(ROW()+(0), COLUMN()+(-1), 1)), 2)</f>
        <v>492.93</v>
      </c>
    </row>
    <row r="21" spans="1:8" ht="13.50" thickBot="1" customHeight="1">
      <c r="A21" s="19"/>
      <c r="B21" s="19"/>
      <c r="C21" s="22" t="s">
        <v>47</v>
      </c>
      <c r="D21" s="22"/>
      <c r="E21" s="5" t="s">
        <v>48</v>
      </c>
      <c r="F21" s="23">
        <v>2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428922</v>
      </c>
      <c r="H21" s="24">
        <f ca="1">ROUND(INDIRECT(ADDRESS(ROW()+(0), COLUMN()+(-2), 1))*INDIRECT(ADDRESS(ROW()+(0), COLUMN()+(-1), 1))/100, 2)</f>
        <v>8578.45</v>
      </c>
    </row>
    <row r="22" spans="1:8" ht="13.50" thickBot="1" customHeight="1">
      <c r="A22" s="25" t="s">
        <v>49</v>
      </c>
      <c r="B22" s="25"/>
      <c r="C22" s="26"/>
      <c r="D22" s="26"/>
      <c r="E22" s="26"/>
      <c r="F22" s="27"/>
      <c r="G22" s="25" t="s">
        <v>50</v>
      </c>
      <c r="H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437501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</mergeCells>
  <pageMargins left="0.147638" right="0.147638" top="0.206693" bottom="0.206693" header="0.0" footer="0.0"/>
  <pageSetup paperSize="9" orientation="portrait"/>
  <rowBreaks count="0" manualBreakCount="0">
    </rowBreaks>
</worksheet>
</file>