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<sst xmlns="http://schemas.openxmlformats.org/spreadsheetml/2006/main" count="45" uniqueCount="45">
  <si>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</si>
  <si>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ZCV202</t>
  </si>
  <si>
    <t xml:space="preserve">Ud</t>
  </si>
  <si>
    <t xml:space="preserve">Equipamento água-água, bomba de calor geotérmica, para produção de A.Q.S. e aquecimento.</t>
  </si>
  <si>
    <r>
      <rPr>
        <sz val="8.25"/>
        <color rgb="FF000000"/>
        <rFont val="Arial"/>
        <family val="2"/>
      </rPr>
      <t xml:space="preserve">Reabilitação energética de edifício através da colocação, em substituição de equipamento existente, de unidade água-água bomba de calor, para aquecimento, para gás refrigerante R-410A, alimentação trifásica a 400 V, potência calorífica regulável entre 4 e 22,8 kW, COP 4,9, dimensões 1060x600x710 mm, com depósito com permutador de A.Q.S. de aço inoxidável AISI 316, de 2000 litros de capacidade.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</si>
  <si>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</si>
  <si>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</si>
  <si>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</si>
  <si>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</si>
  <si>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</si>
  <si>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</si>
  <si>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mt42eco011aeb</t>
  </si>
  <si>
    <t xml:space="preserve">Ud</t>
  </si>
  <si>
    <t xml:space="preserve">Unidade água-água bomba de calor, para aquecimento, para gás refrigerante R-410A, alimentação trifásica a 400 V, potência calorífica regulável entre 4 e 22,8 kW, COP 4,9,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</si>
  <si>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</si>
  <si>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</si>
  <si>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</si>
  <si>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mt42www050</t>
  </si>
  <si>
    <t xml:space="preserve">Ud</t>
  </si>
  <si>
    <t xml:space="preserve">Termómetro bimetálico, diâmetro de esfera de 100 mm, com tomada vertical, com bainha de 1/2", escala de temperatura de 0 a 120°C.</t>
  </si>
  <si>
    <t xml:space="preserve">mt37www050e</t>
  </si>
  <si>
    <t xml:space="preserve">Ud</t>
  </si>
  <si>
    <t xml:space="preserve">União anti-vibração, de borracha, com rosca de 1 1/4", para uma pressão máxima de funcionamento de 10 bar.</t>
  </si>
  <si>
    <t xml:space="preserve">mt37www050c</t>
  </si>
  <si>
    <t xml:space="preserve">Ud</t>
  </si>
  <si>
    <t xml:space="preserve">União anti-vibração, de borracha, com rosca de 1", para uma pressão máxima de funcionamento de 10 bar.</t>
  </si>
  <si>
    <t xml:space="preserve">mt37sve010e</t>
  </si>
  <si>
    <t xml:space="preserve">Ud</t>
  </si>
  <si>
    <t xml:space="preserve">Válvula de esfera de latão niquelado para enroscar de 1 1/4".</t>
  </si>
  <si>
    <t xml:space="preserve">mt37sve010d</t>
  </si>
  <si>
    <t xml:space="preserve">Ud</t>
  </si>
  <si>
    <t xml:space="preserve">Válvula de esfera de latão niquelado para enroscar de 1".</t>
  </si>
  <si>
    <t xml:space="preserve">mt42eco100gj</t>
  </si>
  <si>
    <t xml:space="preserve">Ud</t>
  </si>
  <si>
    <t xml:space="preserve">Depósito com permutador de A.Q.S. de aço inoxidável AISI 316, de 2000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</si>
  <si>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</si>
  <si>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</si>
  <si>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</si>
  <si>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</si>
  <si>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</si>
  <si>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</si>
  <si>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</si>
  <si>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</si>
  <si>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1.278.222,67MT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</si>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</sst>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9.73"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v>
      </c>
      <c r="F9" s="13">
        <v>820612</v>
      </c>
      <c r="G9" s="13">
        <f ca="1">ROUND(INDIRECT(ADDRESS(ROW()+(0), COLUMN()+(-2), 1))*INDIRECT(ADDRESS(ROW()+(0), COLUMN()+(-1), 1)), 2)</f>
        <v>820612</v>
      </c>
    </row>
    <row r="10" spans="1:7" ht="34.50" thickBot="1" customHeight="1">
      <c r="A10" s="14" t="s">
        <v>14</v>
      </c>
      <c r="B10" s="14"/>
      <c r="C10" s="15" t="s">
        <v>15</v>
      </c>
      <c r="D10" s="14" t="s">
        <v>16</v>
      </c>
      <c r="E10" s="16">
        <v>2</v>
      </c>
      <c r="F10" s="17">
        <v>1742.1</v>
      </c>
      <c r="G10" s="17">
        <f ca="1">ROUND(INDIRECT(ADDRESS(ROW()+(0), COLUMN()+(-2), 1))*INDIRECT(ADDRESS(ROW()+(0), COLUMN()+(-1), 1)), 2)</f>
        <v>3484.2</v>
      </c>
    </row>
    <row r="11" spans="1:7" ht="24.00" thickBot="1" customHeight="1">
      <c r="A11" s="14" t="s">
        <v>17</v>
      </c>
      <c r="B11" s="14"/>
      <c r="C11" s="15" t="s">
        <v>18</v>
      </c>
      <c r="D11" s="14" t="s">
        <v>19</v>
      </c>
      <c r="E11" s="16">
        <v>1</v>
      </c>
      <c r="F11" s="17">
        <v>5104.04</v>
      </c>
      <c r="G11" s="17">
        <f ca="1">ROUND(INDIRECT(ADDRESS(ROW()+(0), COLUMN()+(-2), 1))*INDIRECT(ADDRESS(ROW()+(0), COLUMN()+(-1), 1)), 2)</f>
        <v>5104.04</v>
      </c>
    </row>
    <row r="12" spans="1:7" ht="24.00" thickBot="1" customHeight="1">
      <c r="A12" s="14" t="s">
        <v>20</v>
      </c>
      <c r="B12" s="14"/>
      <c r="C12" s="15" t="s">
        <v>21</v>
      </c>
      <c r="D12" s="14" t="s">
        <v>22</v>
      </c>
      <c r="E12" s="16">
        <v>4</v>
      </c>
      <c r="F12" s="17">
        <v>3468.32</v>
      </c>
      <c r="G12" s="17">
        <f ca="1">ROUND(INDIRECT(ADDRESS(ROW()+(0), COLUMN()+(-2), 1))*INDIRECT(ADDRESS(ROW()+(0), COLUMN()+(-1), 1)), 2)</f>
        <v>13873.3</v>
      </c>
    </row>
    <row r="13" spans="1:7" ht="24.00" thickBot="1" customHeight="1">
      <c r="A13" s="14" t="s">
        <v>23</v>
      </c>
      <c r="B13" s="14"/>
      <c r="C13" s="15" t="s">
        <v>24</v>
      </c>
      <c r="D13" s="14" t="s">
        <v>25</v>
      </c>
      <c r="E13" s="16">
        <v>2</v>
      </c>
      <c r="F13" s="17">
        <v>2303.81</v>
      </c>
      <c r="G13" s="17">
        <f ca="1">ROUND(INDIRECT(ADDRESS(ROW()+(0), COLUMN()+(-2), 1))*INDIRECT(ADDRESS(ROW()+(0), COLUMN()+(-1), 1)), 2)</f>
        <v>4607.62</v>
      </c>
    </row>
    <row r="14" spans="1:7" ht="13.50" thickBot="1" customHeight="1">
      <c r="A14" s="14" t="s">
        <v>26</v>
      </c>
      <c r="B14" s="14"/>
      <c r="C14" s="15" t="s">
        <v>27</v>
      </c>
      <c r="D14" s="14" t="s">
        <v>28</v>
      </c>
      <c r="E14" s="16">
        <v>4</v>
      </c>
      <c r="F14" s="17">
        <v>1565.83</v>
      </c>
      <c r="G14" s="17">
        <f ca="1">ROUND(INDIRECT(ADDRESS(ROW()+(0), COLUMN()+(-2), 1))*INDIRECT(ADDRESS(ROW()+(0), COLUMN()+(-1), 1)), 2)</f>
        <v>6263.32</v>
      </c>
    </row>
    <row r="15" spans="1:7" ht="13.50" thickBot="1" customHeight="1">
      <c r="A15" s="14" t="s">
        <v>29</v>
      </c>
      <c r="B15" s="14"/>
      <c r="C15" s="15" t="s">
        <v>30</v>
      </c>
      <c r="D15" s="14" t="s">
        <v>31</v>
      </c>
      <c r="E15" s="16">
        <v>6</v>
      </c>
      <c r="F15" s="17">
        <v>1134.09</v>
      </c>
      <c r="G15" s="17">
        <f ca="1">ROUND(INDIRECT(ADDRESS(ROW()+(0), COLUMN()+(-2), 1))*INDIRECT(ADDRESS(ROW()+(0), COLUMN()+(-1), 1)), 2)</f>
        <v>6804.54</v>
      </c>
    </row>
    <row r="16" spans="1:7" ht="55.50" thickBot="1" customHeight="1">
      <c r="A16" s="14" t="s">
        <v>32</v>
      </c>
      <c r="B16" s="14"/>
      <c r="C16" s="15" t="s">
        <v>33</v>
      </c>
      <c r="D16" s="14" t="s">
        <v>34</v>
      </c>
      <c r="E16" s="16">
        <v>1</v>
      </c>
      <c r="F16" s="17">
        <v>1.09718e+006</v>
      </c>
      <c r="G16" s="17">
        <f ca="1">ROUND(INDIRECT(ADDRESS(ROW()+(0), COLUMN()+(-2), 1))*INDIRECT(ADDRESS(ROW()+(0), COLUMN()+(-1), 1)), 2)</f>
        <v>1.09718e+006</v>
      </c>
    </row>
    <row r="17" spans="1:7" ht="13.50" thickBot="1" customHeight="1">
      <c r="A17" s="14" t="s">
        <v>35</v>
      </c>
      <c r="B17" s="14"/>
      <c r="C17" s="15" t="s">
        <v>36</v>
      </c>
      <c r="D17" s="14" t="s">
        <v>37</v>
      </c>
      <c r="E17" s="16">
        <v>0.605</v>
      </c>
      <c r="F17" s="17">
        <v>125.42</v>
      </c>
      <c r="G17" s="17">
        <f ca="1">ROUND(INDIRECT(ADDRESS(ROW()+(0), COLUMN()+(-2), 1))*INDIRECT(ADDRESS(ROW()+(0), COLUMN()+(-1), 1)), 2)</f>
        <v>75.88</v>
      </c>
    </row>
    <row r="18" spans="1:7" ht="13.50" thickBot="1" customHeight="1">
      <c r="A18" s="14" t="s">
        <v>38</v>
      </c>
      <c r="B18" s="14"/>
      <c r="C18" s="18" t="s">
        <v>39</v>
      </c>
      <c r="D18" s="19" t="s">
        <v>40</v>
      </c>
      <c r="E18" s="20">
        <v>0.605</v>
      </c>
      <c r="F18" s="21">
        <v>91.08</v>
      </c>
      <c r="G18" s="21">
        <f ca="1">ROUND(INDIRECT(ADDRESS(ROW()+(0), COLUMN()+(-2), 1))*INDIRECT(ADDRESS(ROW()+(0), COLUMN()+(-1), 1)), 2)</f>
        <v>55.1</v>
      </c>
    </row>
    <row r="19" spans="1:7" ht="13.50" thickBot="1" customHeight="1">
      <c r="A19" s="19"/>
      <c r="B19" s="19"/>
      <c r="C19" s="22" t="s">
        <v>41</v>
      </c>
      <c r="D19" s="5" t="s">
        <v>42</v>
      </c>
      <c r="E19" s="23">
        <v>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1.95806e+006</v>
      </c>
      <c r="G19" s="24">
        <f ca="1">ROUND(INDIRECT(ADDRESS(ROW()+(0), COLUMN()+(-2), 1))*INDIRECT(ADDRESS(ROW()+(0), COLUMN()+(-1), 1))/100, 2)</f>
        <v>39161.2</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1.99722e+006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