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<sst xmlns="http://schemas.openxmlformats.org/spreadsheetml/2006/main" count="83" uniqueCount="83">
  <si>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</si>
  <si>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ZFL020</t>
  </si>
  <si>
    <t xml:space="preserve">m²</t>
  </si>
  <si>
    <t xml:space="preserve">Sistema Aquapanel "KNAUF", para revestimento exterior de fachada.</t>
  </si>
  <si>
    <r>
      <rPr>
        <sz val="7.80"/>
        <color rgb="FF000000"/>
        <rFont val="Arial"/>
        <family val="2"/>
      </rPr>
      <t xml:space="preserve">Reabilitação energética de fachada, através de revestimento exterior de fachada </t>
    </r>
    <r>
      <rPr>
        <b/>
        <sz val="7.80"/>
        <color rgb="FF000000"/>
        <rFont val="Arial"/>
        <family val="2"/>
      </rPr>
      <t xml:space="preserve">W681</t>
    </r>
    <r>
      <rPr>
        <sz val="7.80"/>
        <color rgb="FF000000"/>
        <rFont val="Arial"/>
        <family val="2"/>
      </rPr>
      <t xml:space="preserve"> "KNAUF" Aquapanel composto por uma estrutura metálica de aço galvanizado de </t>
    </r>
    <r>
      <rPr>
        <b/>
        <sz val="7.80"/>
        <color rgb="FF000000"/>
        <rFont val="Arial"/>
        <family val="2"/>
      </rPr>
      <t xml:space="preserve">perfis horizontais de 30x30 e mestras verticais de 60x27 mm e 0,6 mm de espessura com uma modulação de 400 mm</t>
    </r>
    <r>
      <rPr>
        <sz val="7.80"/>
        <color rgb="FF000000"/>
        <rFont val="Arial"/>
        <family val="2"/>
      </rPr>
      <t xml:space="preserve">, sobre a que se aparafusa uma placa </t>
    </r>
    <r>
      <rPr>
        <b/>
        <sz val="7.80"/>
        <color rgb="FF000000"/>
        <rFont val="Arial"/>
        <family val="2"/>
      </rPr>
      <t xml:space="preserve">Aquapanel Outdoor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mm de espessura, fixada ao suporte base com esquadras e criando uma caixa de ar de 20 mm de espessura mínima; isolamento de </t>
    </r>
    <r>
      <rPr>
        <b/>
        <sz val="7.80"/>
        <color rgb="FF000000"/>
        <rFont val="Arial"/>
        <family val="2"/>
      </rPr>
      <t xml:space="preserve">painel rígido de lã de rocha vulcânica, segundo EN 13162, não revestido, de 40 mm de espessura, fixado ao suporte base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argamassa para revestimento exterior acabamento pétreo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</si>
  <si>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</si>
  <si>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</si>
  <si>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</si>
  <si>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</si>
  <si>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</si>
  <si>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</si>
  <si>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</si>
  <si>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</si>
  <si>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 "KNAUF" de 95 mm de largura.</t>
  </si>
  <si>
    <t xml:space="preserve">mt12pak150b</t>
  </si>
  <si>
    <t xml:space="preserve">Ud</t>
  </si>
  <si>
    <t xml:space="preserve">Esquadra de aço galvanizado, de 120x50 mm, 60 mm de largura e 2 mm de espessura, "KNAUF".</t>
  </si>
  <si>
    <t xml:space="preserve">mt12psg220</t>
  </si>
  <si>
    <t xml:space="preserve">Ud</t>
  </si>
  <si>
    <t xml:space="preserve">Fixação composta por bucha e parafuso 5x27.</t>
  </si>
  <si>
    <t xml:space="preserve">mt16lra020zo</t>
  </si>
  <si>
    <t xml:space="preserve">m²</t>
  </si>
  <si>
    <t xml:space="preserve">Painel rígido de lã de rocha vulcânica, segundo EN 13162, não revestido, de 40 mm de espessura, resistência térmica 1,15 m²°C/W, condutibilidade térmica 0,034 W/(m°C).</t>
  </si>
  <si>
    <t xml:space="preserve">mt16aaa030</t>
  </si>
  <si>
    <t xml:space="preserve">m</t>
  </si>
  <si>
    <t xml:space="preserve">Fita autocolante para vedação de juntas.</t>
  </si>
  <si>
    <t xml:space="preserve">mt12pfk012a</t>
  </si>
  <si>
    <t xml:space="preserve">m</t>
  </si>
  <si>
    <t xml:space="preserve">Perfil U 30/30 de chapa de aço galvanizado, sistemas "KNAUF", espessura 0,55 mm.</t>
  </si>
  <si>
    <t xml:space="preserve">mt12pfk011a</t>
  </si>
  <si>
    <t xml:space="preserve">m</t>
  </si>
  <si>
    <t xml:space="preserve">Mestra 60/27 "KNAUF" de chapa de aço galvanizado.</t>
  </si>
  <si>
    <t xml:space="preserve">mt12pak070</t>
  </si>
  <si>
    <t xml:space="preserve">m²</t>
  </si>
  <si>
    <t xml:space="preserve">Barreira de água Tyvek Aquapanel Outdoor "KNAUF".</t>
  </si>
  <si>
    <t xml:space="preserve">mt12pak010a</t>
  </si>
  <si>
    <t xml:space="preserve">m²</t>
  </si>
  <si>
    <t xml:space="preserve">Placa Aquapanel Outdoor "KNAUF" 12,5x1200x2400 com alma de cimento Portland, revestida com uma camada de fibra de vidro embebida em ambas as faces.</t>
  </si>
  <si>
    <t xml:space="preserve">mt12pak040b</t>
  </si>
  <si>
    <t xml:space="preserve">Ud</t>
  </si>
  <si>
    <t xml:space="preserve">Parafuso Aquapanel Maxi TB 39 mm "KNAUF".</t>
  </si>
  <si>
    <t xml:space="preserve">mt12pak060</t>
  </si>
  <si>
    <t xml:space="preserve">kg</t>
  </si>
  <si>
    <t xml:space="preserve">Argamassa para juntas Aquapanel "KNAUF", cor cinzento.</t>
  </si>
  <si>
    <t xml:space="preserve">mt12pak050</t>
  </si>
  <si>
    <t xml:space="preserve">m</t>
  </si>
  <si>
    <t xml:space="preserve">Fita de juntas Aquapanel Outdoor "KNAUF".</t>
  </si>
  <si>
    <t xml:space="preserve">mt12pak100a</t>
  </si>
  <si>
    <t xml:space="preserve">m²</t>
  </si>
  <si>
    <t xml:space="preserve">Malha superficial Aquapanel Outdoor "KNAUF" de fibra de vidro, cor branca.</t>
  </si>
  <si>
    <t xml:space="preserve">mt12pak090a</t>
  </si>
  <si>
    <t xml:space="preserve">kg</t>
  </si>
  <si>
    <t xml:space="preserve">Argamassa superficial Aquapanel "KNAUF", cor branca.</t>
  </si>
  <si>
    <t xml:space="preserve">mt12pak085</t>
  </si>
  <si>
    <t xml:space="preserve">l</t>
  </si>
  <si>
    <t xml:space="preserve">Primário incolor de siloxano GRC "KNAUF".</t>
  </si>
  <si>
    <t xml:space="preserve">mt12pak120</t>
  </si>
  <si>
    <t xml:space="preserve">kg</t>
  </si>
  <si>
    <t xml:space="preserve">Primário à base de copolímeros acrílicos modificados GRC "KNAUF", cor a escolher, para argamassa de acabamento pétreo.</t>
  </si>
  <si>
    <t xml:space="preserve">mt12pak130</t>
  </si>
  <si>
    <t xml:space="preserve">kg</t>
  </si>
  <si>
    <t xml:space="preserve">Argamassa GRC "KNAUF", à base de copolímeros acrílicos modificados com siloxano, acabamento pétreo, cor a escolher.</t>
  </si>
  <si>
    <t xml:space="preserve">mo047</t>
  </si>
  <si>
    <t xml:space="preserve">h</t>
  </si>
  <si>
    <t xml:space="preserve">Oficial de 1ª montador de sistemas de fachadas pré-fabricadas.</t>
  </si>
  <si>
    <t xml:space="preserve">mo090</t>
  </si>
  <si>
    <t xml:space="preserve">h</t>
  </si>
  <si>
    <t xml:space="preserve">Ajudante de montador de sistemas de fachadas pré-fabricadas.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</si>
  <si>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</si>
  <si>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</si>
  <si>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</si>
  <si>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</si>
  <si>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291,93MT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</si>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</sst>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41" customWidth="1"/>
    <col min="4" max="4" width="21.57" customWidth="1"/>
    <col min="5" max="5" width="29.14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25.050000</v>
      </c>
      <c r="K8" s="16"/>
      <c r="L8" s="16"/>
      <c r="M8" s="16">
        <f ca="1">ROUND(INDIRECT(ADDRESS(ROW()+(0), COLUMN()+(-5), 1))*INDIRECT(ADDRESS(ROW()+(0), COLUMN()+(-3), 1)), 2)</f>
        <v>25.050000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1.600000</v>
      </c>
      <c r="I9" s="19"/>
      <c r="J9" s="20">
        <v>69.510000</v>
      </c>
      <c r="K9" s="20"/>
      <c r="L9" s="20"/>
      <c r="M9" s="20">
        <f ca="1">ROUND(INDIRECT(ADDRESS(ROW()+(0), COLUMN()+(-5), 1))*INDIRECT(ADDRESS(ROW()+(0), COLUMN()+(-3), 1)), 2)</f>
        <v>111.220000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3.200000</v>
      </c>
      <c r="I10" s="19"/>
      <c r="J10" s="20">
        <v>3.170000</v>
      </c>
      <c r="K10" s="20"/>
      <c r="L10" s="20"/>
      <c r="M10" s="20">
        <f ca="1">ROUND(INDIRECT(ADDRESS(ROW()+(0), COLUMN()+(-5), 1))*INDIRECT(ADDRESS(ROW()+(0), COLUMN()+(-3), 1)), 2)</f>
        <v>10.140000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247.960000</v>
      </c>
      <c r="K11" s="20"/>
      <c r="L11" s="20"/>
      <c r="M11" s="20">
        <f ca="1">ROUND(INDIRECT(ADDRESS(ROW()+(0), COLUMN()+(-5), 1))*INDIRECT(ADDRESS(ROW()+(0), COLUMN()+(-3), 1)), 2)</f>
        <v>247.960000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0.440000</v>
      </c>
      <c r="I12" s="19"/>
      <c r="J12" s="20">
        <v>15.010000</v>
      </c>
      <c r="K12" s="20"/>
      <c r="L12" s="20"/>
      <c r="M12" s="20">
        <f ca="1">ROUND(INDIRECT(ADDRESS(ROW()+(0), COLUMN()+(-5), 1))*INDIRECT(ADDRESS(ROW()+(0), COLUMN()+(-3), 1)), 2)</f>
        <v>6.600000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0.700000</v>
      </c>
      <c r="I13" s="19"/>
      <c r="J13" s="20">
        <v>67.550000</v>
      </c>
      <c r="K13" s="20"/>
      <c r="L13" s="20"/>
      <c r="M13" s="20">
        <f ca="1">ROUND(INDIRECT(ADDRESS(ROW()+(0), COLUMN()+(-5), 1))*INDIRECT(ADDRESS(ROW()+(0), COLUMN()+(-3), 1)), 2)</f>
        <v>47.290000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2.750000</v>
      </c>
      <c r="I14" s="19"/>
      <c r="J14" s="20">
        <v>72.980000</v>
      </c>
      <c r="K14" s="20"/>
      <c r="L14" s="20"/>
      <c r="M14" s="20">
        <f ca="1">ROUND(INDIRECT(ADDRESS(ROW()+(0), COLUMN()+(-5), 1))*INDIRECT(ADDRESS(ROW()+(0), COLUMN()+(-3), 1)), 2)</f>
        <v>200.700000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249.510000</v>
      </c>
      <c r="K15" s="20"/>
      <c r="L15" s="20"/>
      <c r="M15" s="20">
        <f ca="1">ROUND(INDIRECT(ADDRESS(ROW()+(0), COLUMN()+(-5), 1))*INDIRECT(ADDRESS(ROW()+(0), COLUMN()+(-3), 1)), 2)</f>
        <v>274.460000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19"/>
      <c r="J16" s="20">
        <v>1289.980000</v>
      </c>
      <c r="K16" s="20"/>
      <c r="L16" s="20"/>
      <c r="M16" s="20">
        <f ca="1">ROUND(INDIRECT(ADDRESS(ROW()+(0), COLUMN()+(-5), 1))*INDIRECT(ADDRESS(ROW()+(0), COLUMN()+(-3), 1)), 2)</f>
        <v>1289.980000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20.000000</v>
      </c>
      <c r="I17" s="19"/>
      <c r="J17" s="20">
        <v>4.660000</v>
      </c>
      <c r="K17" s="20"/>
      <c r="L17" s="20"/>
      <c r="M17" s="20">
        <f ca="1">ROUND(INDIRECT(ADDRESS(ROW()+(0), COLUMN()+(-5), 1))*INDIRECT(ADDRESS(ROW()+(0), COLUMN()+(-3), 1)), 2)</f>
        <v>93.200000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0.600000</v>
      </c>
      <c r="I18" s="19"/>
      <c r="J18" s="20">
        <v>133.360000</v>
      </c>
      <c r="K18" s="20"/>
      <c r="L18" s="20"/>
      <c r="M18" s="20">
        <f ca="1">ROUND(INDIRECT(ADDRESS(ROW()+(0), COLUMN()+(-5), 1))*INDIRECT(ADDRESS(ROW()+(0), COLUMN()+(-3), 1)), 2)</f>
        <v>80.020000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2.100000</v>
      </c>
      <c r="I19" s="19"/>
      <c r="J19" s="20">
        <v>28.480000</v>
      </c>
      <c r="K19" s="20"/>
      <c r="L19" s="20"/>
      <c r="M19" s="20">
        <f ca="1">ROUND(INDIRECT(ADDRESS(ROW()+(0), COLUMN()+(-5), 1))*INDIRECT(ADDRESS(ROW()+(0), COLUMN()+(-3), 1)), 2)</f>
        <v>59.810000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1.100000</v>
      </c>
      <c r="I20" s="19"/>
      <c r="J20" s="20">
        <v>112.290000</v>
      </c>
      <c r="K20" s="20"/>
      <c r="L20" s="20"/>
      <c r="M20" s="20">
        <f ca="1">ROUND(INDIRECT(ADDRESS(ROW()+(0), COLUMN()+(-5), 1))*INDIRECT(ADDRESS(ROW()+(0), COLUMN()+(-3), 1)), 2)</f>
        <v>123.520000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7.800000</v>
      </c>
      <c r="I21" s="19"/>
      <c r="J21" s="20">
        <v>85.550000</v>
      </c>
      <c r="K21" s="20"/>
      <c r="L21" s="20"/>
      <c r="M21" s="20">
        <f ca="1">ROUND(INDIRECT(ADDRESS(ROW()+(0), COLUMN()+(-5), 1))*INDIRECT(ADDRESS(ROW()+(0), COLUMN()+(-3), 1)), 2)</f>
        <v>667.290000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0.150000</v>
      </c>
      <c r="I22" s="19"/>
      <c r="J22" s="20">
        <v>197.540000</v>
      </c>
      <c r="K22" s="20"/>
      <c r="L22" s="20"/>
      <c r="M22" s="20">
        <f ca="1">ROUND(INDIRECT(ADDRESS(ROW()+(0), COLUMN()+(-5), 1))*INDIRECT(ADDRESS(ROW()+(0), COLUMN()+(-3), 1)), 2)</f>
        <v>29.630000</v>
      </c>
      <c r="N22" s="20"/>
    </row>
    <row r="23" spans="1:14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0.150000</v>
      </c>
      <c r="I23" s="19"/>
      <c r="J23" s="20">
        <v>183.640000</v>
      </c>
      <c r="K23" s="20"/>
      <c r="L23" s="20"/>
      <c r="M23" s="20">
        <f ca="1">ROUND(INDIRECT(ADDRESS(ROW()+(0), COLUMN()+(-5), 1))*INDIRECT(ADDRESS(ROW()+(0), COLUMN()+(-3), 1)), 2)</f>
        <v>27.550000</v>
      </c>
      <c r="N23" s="20"/>
    </row>
    <row r="24" spans="1:14" ht="21.6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0.400000</v>
      </c>
      <c r="I24" s="19"/>
      <c r="J24" s="20">
        <v>214.110000</v>
      </c>
      <c r="K24" s="20"/>
      <c r="L24" s="20"/>
      <c r="M24" s="20">
        <f ca="1">ROUND(INDIRECT(ADDRESS(ROW()+(0), COLUMN()+(-5), 1))*INDIRECT(ADDRESS(ROW()+(0), COLUMN()+(-3), 1)), 2)</f>
        <v>85.640000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0.869000</v>
      </c>
      <c r="I25" s="19"/>
      <c r="J25" s="20">
        <v>64.680000</v>
      </c>
      <c r="K25" s="20"/>
      <c r="L25" s="20"/>
      <c r="M25" s="20">
        <f ca="1">ROUND(INDIRECT(ADDRESS(ROW()+(0), COLUMN()+(-5), 1))*INDIRECT(ADDRESS(ROW()+(0), COLUMN()+(-3), 1)), 2)</f>
        <v>56.210000</v>
      </c>
      <c r="N25" s="20"/>
    </row>
    <row r="26" spans="1:14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2"/>
      <c r="H26" s="23">
        <v>0.869000</v>
      </c>
      <c r="I26" s="23"/>
      <c r="J26" s="24">
        <v>42.660000</v>
      </c>
      <c r="K26" s="24"/>
      <c r="L26" s="24"/>
      <c r="M26" s="24">
        <f ca="1">ROUND(INDIRECT(ADDRESS(ROW()+(0), COLUMN()+(-5), 1))*INDIRECT(ADDRESS(ROW()+(0), COLUMN()+(-3), 1)), 2)</f>
        <v>37.070000</v>
      </c>
      <c r="N26" s="24"/>
    </row>
    <row r="27" spans="1:14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0"/>
      <c r="H27" s="14">
        <v>2.000000</v>
      </c>
      <c r="I27" s="14"/>
      <c r="J2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1))), 2)</f>
        <v>3473.340000</v>
      </c>
      <c r="K27" s="16"/>
      <c r="L27" s="16"/>
      <c r="M27" s="16">
        <f ca="1">ROUND(INDIRECT(ADDRESS(ROW()+(0), COLUMN()+(-5), 1))*INDIRECT(ADDRESS(ROW()+(0), COLUMN()+(-3), 1))/100, 2)</f>
        <v>69.470000</v>
      </c>
      <c r="N27" s="16"/>
    </row>
    <row r="28" spans="1:14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2"/>
      <c r="H28" s="23">
        <v>3.000000</v>
      </c>
      <c r="I28" s="23"/>
      <c r="J2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1))), 2)</f>
        <v>3542.810000</v>
      </c>
      <c r="K28" s="24"/>
      <c r="L28" s="24"/>
      <c r="M28" s="24">
        <f ca="1">ROUND(INDIRECT(ADDRESS(ROW()+(0), COLUMN()+(-5), 1))*INDIRECT(ADDRESS(ROW()+(0), COLUMN()+(-3), 1))/100, 2)</f>
        <v>106.280000</v>
      </c>
      <c r="N28" s="24"/>
    </row>
    <row r="29" spans="1:14" ht="12.00" thickBot="1" customHeight="1">
      <c r="A29" s="6" t="s">
        <v>72</v>
      </c>
      <c r="B29" s="7"/>
      <c r="C29" s="7"/>
      <c r="D29" s="7"/>
      <c r="E29" s="7"/>
      <c r="F29" s="7"/>
      <c r="G29" s="7"/>
      <c r="H29" s="25"/>
      <c r="I29" s="25"/>
      <c r="J29" s="6" t="s">
        <v>73</v>
      </c>
      <c r="K29" s="6"/>
      <c r="L29" s="6"/>
      <c r="M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3649.090000</v>
      </c>
      <c r="N29" s="26"/>
    </row>
    <row r="32" spans="1:14" ht="21.60" thickBot="1" customHeight="1">
      <c r="A32" s="27" t="s">
        <v>74</v>
      </c>
      <c r="B32" s="27"/>
      <c r="C32" s="27"/>
      <c r="D32" s="27"/>
      <c r="E32" s="27"/>
      <c r="F32" s="27"/>
      <c r="G32" s="27" t="s">
        <v>75</v>
      </c>
      <c r="H32" s="27"/>
      <c r="I32" s="27"/>
      <c r="J32" s="27"/>
      <c r="K32" s="27" t="s">
        <v>76</v>
      </c>
      <c r="L32" s="27"/>
      <c r="M32" s="27"/>
      <c r="N32" s="27" t="s">
        <v>77</v>
      </c>
    </row>
    <row r="33" spans="1:14" ht="12.00" thickBot="1" customHeight="1">
      <c r="A33" s="28" t="s">
        <v>78</v>
      </c>
      <c r="B33" s="28"/>
      <c r="C33" s="28"/>
      <c r="D33" s="28"/>
      <c r="E33" s="28"/>
      <c r="F33" s="28"/>
      <c r="G33" s="29">
        <v>192009.000000</v>
      </c>
      <c r="H33" s="29"/>
      <c r="I33" s="29"/>
      <c r="J33" s="29"/>
      <c r="K33" s="29">
        <v>192010.000000</v>
      </c>
      <c r="L33" s="29"/>
      <c r="M33" s="29"/>
      <c r="N33" s="29"/>
    </row>
    <row r="34" spans="1:14" ht="21.60" thickBot="1" customHeight="1">
      <c r="A34" s="30" t="s">
        <v>79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  <c r="N34" s="31"/>
    </row>
    <row r="37" spans="1:1" ht="11.40" thickBot="1" customHeight="1">
      <c r="A37" s="1" t="s">
        <v>80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0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A29:G29"/>
    <mergeCell ref="H29:I29"/>
    <mergeCell ref="J29:L29"/>
    <mergeCell ref="M29:N29"/>
    <mergeCell ref="A32:F32"/>
    <mergeCell ref="G32:J32"/>
    <mergeCell ref="K32:M32"/>
    <mergeCell ref="A33:F33"/>
    <mergeCell ref="G33:J34"/>
    <mergeCell ref="K33:M34"/>
    <mergeCell ref="N33:N34"/>
    <mergeCell ref="A34:F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